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555" windowHeight="1201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19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<sst xmlns="http://schemas.openxmlformats.org/spreadsheetml/2006/main" count="31" uniqueCount="26">
  <si>
    <t>Hagel 1962</t>
  </si>
  <si>
    <t>Temperature (K)</t>
  </si>
  <si>
    <t>D (m^2/sec)</t>
  </si>
  <si>
    <t>D(m2/s)</t>
  </si>
  <si>
    <t>1/T*10^4</t>
  </si>
  <si>
    <t>ln D</t>
  </si>
  <si>
    <r>
      <t>9.22 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</si>
  <si>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5.22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</si>
  <si>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5.09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</si>
  <si>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2.42 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</si>
  <si>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1.15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</si>
  <si>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1.36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</si>
  <si>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1.10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</si>
  <si>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9.52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</si>
  <si>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7.52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</si>
  <si>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3.94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</si>
  <si>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3.63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</si>
  <si>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1.99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</si>
  <si>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1.75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</si>
  <si>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7.56 x 10</t>
    </r>
    <r>
      <rPr>
        <vertAlign val="superscript"/>
        <sz val="11"/>
        <color theme="1"/>
        <rFont val="Calibri"/>
        <family val="2"/>
        <scheme val="minor"/>
      </rPr>
      <t>-15</t>
    </r>
  </si>
  <si>
    <r>
      <t>4.73 x 10</t>
    </r>
    <r>
      <rPr>
        <vertAlign val="superscript"/>
        <sz val="11"/>
        <color theme="1"/>
        <rFont val="Calibri"/>
        <family val="2"/>
        <scheme val="minor"/>
      </rPr>
      <t>-15</t>
    </r>
  </si>
  <si>
    <r>
      <t>4.10 x 10</t>
    </r>
    <r>
      <rPr>
        <vertAlign val="superscript"/>
        <sz val="11"/>
        <color theme="1"/>
        <rFont val="Calibri"/>
        <family val="2"/>
        <scheme val="minor"/>
      </rPr>
      <t>-15</t>
    </r>
  </si>
  <si>
    <t>-</t>
  </si>
  <si>
    <t>Hagel (digitized)</t>
  </si>
  <si>
    <t>10^4/T</t>
  </si>
  <si>
    <t>D(m^2/sec)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</si>
</sst>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Hagel</a:t>
            </a:r>
            <a:r>
              <a:rPr lang="en-US" baseline="0"/>
              <a:t> 1962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4.3217279409624769E-2"/>
                  <c:y val="-8.1793147185045101E-2"/>
                </c:manualLayout>
              </c:layout>
              <c:numFmt formatCode="#,##0.0000000" sourceLinked="0"/>
            </c:trendlineLbl>
          </c:trendline>
          <c:xVal>
            <c:numRef>
              <c:f>[1]Sheet1!$E$80:$E$95</c:f>
              <c:numCache>
                <c:formatCode>General</c:formatCode>
                <c:ptCount val="16"/>
                <c:pt idx="0">
                  <c:v>5.338600752742706</c:v>
                </c:pt>
                <c:pt idx="1">
                  <c:v>5.4850122041521541</c:v>
                </c:pt>
                <c:pt idx="2">
                  <c:v>5.4850122041521541</c:v>
                </c:pt>
                <c:pt idx="3">
                  <c:v>5.6396807940670559</c:v>
                </c:pt>
                <c:pt idx="4">
                  <c:v>5.8033253053999942</c:v>
                </c:pt>
                <c:pt idx="5">
                  <c:v>5.8134465017585679</c:v>
                </c:pt>
                <c:pt idx="6">
                  <c:v>5.8887612990607421</c:v>
                </c:pt>
                <c:pt idx="7">
                  <c:v>5.9767504407853442</c:v>
                </c:pt>
                <c:pt idx="8">
                  <c:v>5.9767504407853442</c:v>
                </c:pt>
                <c:pt idx="9">
                  <c:v>6.160860056063826</c:v>
                </c:pt>
                <c:pt idx="10">
                  <c:v>6.160860056063826</c:v>
                </c:pt>
                <c:pt idx="11">
                  <c:v>6.3566729173950343</c:v>
                </c:pt>
                <c:pt idx="12">
                  <c:v>6.3566729173950343</c:v>
                </c:pt>
                <c:pt idx="13">
                  <c:v>6.5653415618947566</c:v>
                </c:pt>
                <c:pt idx="14">
                  <c:v>6.7881749991514777</c:v>
                </c:pt>
                <c:pt idx="15">
                  <c:v>6.7881749991514777</c:v>
                </c:pt>
              </c:numCache>
            </c:numRef>
          </c:xVal>
          <c:yVal>
            <c:numRef>
              <c:f>[1]Sheet1!$F$80:$F$95</c:f>
              <c:numCache>
                <c:formatCode>0.00E+00</c:formatCode>
                <c:ptCount val="16"/>
                <c:pt idx="0">
                  <c:v>-30.014816264348138</c:v>
                </c:pt>
                <c:pt idx="1">
                  <c:v>-30.583693900022091</c:v>
                </c:pt>
                <c:pt idx="2">
                  <c:v>-30.608913471354207</c:v>
                </c:pt>
                <c:pt idx="3">
                  <c:v>-31.352423761748046</c:v>
                </c:pt>
                <c:pt idx="4">
                  <c:v>-32.096429359541482</c:v>
                </c:pt>
                <c:pt idx="5">
                  <c:v>-31.928706602168678</c:v>
                </c:pt>
                <c:pt idx="6">
                  <c:v>-32.140881122112312</c:v>
                </c:pt>
                <c:pt idx="7">
                  <c:v>-32.285381546107409</c:v>
                </c:pt>
                <c:pt idx="8">
                  <c:v>-32.52121025694894</c:v>
                </c:pt>
                <c:pt idx="9">
                  <c:v>-33.167595671600843</c:v>
                </c:pt>
                <c:pt idx="10">
                  <c:v>-33.249543746633925</c:v>
                </c:pt>
                <c:pt idx="11">
                  <c:v>-33.850641756174284</c:v>
                </c:pt>
                <c:pt idx="12">
                  <c:v>-33.979160606975263</c:v>
                </c:pt>
                <c:pt idx="13">
                  <c:v>-34.818490297713289</c:v>
                </c:pt>
                <c:pt idx="14">
                  <c:v>-35.287436285400887</c:v>
                </c:pt>
                <c:pt idx="15">
                  <c:v>-35.430374514194469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80288"/>
        <c:axId val="157763072"/>
      </c:scatterChart>
      <c:valAx>
        <c:axId val="1575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1/T*10^4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7763072"/>
        <c:crosses val="autoZero"/>
        <c:crossBetween val="midCat"/>
      </c:valAx>
      <c:valAx>
        <c:axId val="157763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57580288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7815967672862"/>
          <c:y val="0.16482761567186147"/>
          <c:w val="0.53900335628778107"/>
          <c:h val="0.702871264564877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Sheet1!$B$23:$B$37</c:f>
              <c:numCache>
                <c:formatCode>0.00</c:formatCode>
                <c:ptCount val="15"/>
                <c:pt idx="0">
                  <c:v>5.3686199999999999</c:v>
                </c:pt>
                <c:pt idx="1">
                  <c:v>5.4929399999999999</c:v>
                </c:pt>
                <c:pt idx="2">
                  <c:v>5.6686699999999997</c:v>
                </c:pt>
                <c:pt idx="3">
                  <c:v>5.8235400000000004</c:v>
                </c:pt>
                <c:pt idx="4">
                  <c:v>5.8239900000000002</c:v>
                </c:pt>
                <c:pt idx="5">
                  <c:v>5.9214599999999997</c:v>
                </c:pt>
                <c:pt idx="6">
                  <c:v>5.9935999999999998</c:v>
                </c:pt>
                <c:pt idx="7">
                  <c:v>5.9836</c:v>
                </c:pt>
                <c:pt idx="8">
                  <c:v>6.1643499999999998</c:v>
                </c:pt>
                <c:pt idx="9">
                  <c:v>6.1596200000000003</c:v>
                </c:pt>
                <c:pt idx="10">
                  <c:v>6.3554399999999998</c:v>
                </c:pt>
                <c:pt idx="11">
                  <c:v>6.3558899999999996</c:v>
                </c:pt>
                <c:pt idx="12">
                  <c:v>6.5573300000000003</c:v>
                </c:pt>
                <c:pt idx="13">
                  <c:v>6.7991400000000004</c:v>
                </c:pt>
                <c:pt idx="14">
                  <c:v>6.8047500000000003</c:v>
                </c:pt>
              </c:numCache>
            </c:numRef>
          </c:xVal>
          <c:yVal>
            <c:numRef>
              <c:f>Sheet1!$C$23:$C$37</c:f>
              <c:numCache>
                <c:formatCode>0.00E+00</c:formatCode>
                <c:ptCount val="15"/>
                <c:pt idx="0">
                  <c:v>9.2400000000000003E-14</c:v>
                </c:pt>
                <c:pt idx="1">
                  <c:v>4.8500000000000002E-14</c:v>
                </c:pt>
                <c:pt idx="2">
                  <c:v>2.3699999999999999E-14</c:v>
                </c:pt>
                <c:pt idx="3">
                  <c:v>1.3699999999999999E-14</c:v>
                </c:pt>
                <c:pt idx="4">
                  <c:v>1.11E-14</c:v>
                </c:pt>
                <c:pt idx="5">
                  <c:v>1.06E-14</c:v>
                </c:pt>
                <c:pt idx="6">
                  <c:v>8.7600000000000003E-15</c:v>
                </c:pt>
                <c:pt idx="7">
                  <c:v>7.7599999999999999E-15</c:v>
                </c:pt>
                <c:pt idx="8">
                  <c:v>3.9899999999999998E-15</c:v>
                </c:pt>
                <c:pt idx="9">
                  <c:v>3.2899999999999998E-15</c:v>
                </c:pt>
                <c:pt idx="10">
                  <c:v>1.9500000000000001E-15</c:v>
                </c:pt>
                <c:pt idx="11">
                  <c:v>1.5700000000000001E-15</c:v>
                </c:pt>
                <c:pt idx="12">
                  <c:v>7.3500000000000001E-16</c:v>
                </c:pt>
                <c:pt idx="13">
                  <c:v>4.7000000000000004E-16</c:v>
                </c:pt>
                <c:pt idx="14">
                  <c:v>3.6899999999999998E-16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782400"/>
        <c:axId val="157783936"/>
      </c:scatterChart>
      <c:valAx>
        <c:axId val="1577824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57783936"/>
        <c:crosses val="autoZero"/>
        <c:crossBetween val="midCat"/>
      </c:valAx>
      <c:valAx>
        <c:axId val="15778393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57782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16</xdr:col>
      <xdr:colOff>419102</xdr:colOff>
      <xdr:row>14</xdr:row>
      <xdr:rowOff>90488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219074</xdr:colOff>
      <xdr:row>18</xdr:row>
      <xdr:rowOff>142876</xdr:rowOff>
    </xdr:from>
    <xdr:to>
      <xdr:col>14</xdr:col>
      <xdr:colOff>19049</xdr:colOff>
      <xdr:row>38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37</xdr:row>
      <xdr:rowOff>85726</xdr:rowOff>
    </xdr:from>
    <xdr:to>
      <xdr:col>9</xdr:col>
      <xdr:colOff>171450</xdr:colOff>
      <xdr:row>38</xdr:row>
      <xdr:rowOff>95250</xdr:rowOff>
    </xdr:to>
    <xdr:sp macro="" textlink="">
      <xdr:nvSpPr>
        <xdr:cNvPr id="3" name="TextBox 2"/>
        <xdr:cNvSpPr txBox="1"/>
      </xdr:nvSpPr>
      <xdr:spPr>
        <a:xfrm>
          <a:off x="7105650" y="7591426"/>
          <a:ext cx="762000" cy="2000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1/T*10^4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0.0124</cdr:x>
      <cdr:y>0.34361</cdr:y>
    </cdr:from>
    <cdr:to>
      <cdr:x>0.04771</cdr:x>
      <cdr:y>0.53467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145255" y="1269207"/>
          <a:ext cx="590550" cy="176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/>
            <a:t>ln D</a:t>
          </a:r>
        </a:p>
      </cdr:txBody>
    </cdr:sp>
  </cdr:relSizeAnchor>
  <cdr:relSizeAnchor xmlns:cdr="http://schemas.openxmlformats.org/drawingml/2006/chartDrawing">
    <cdr:from>
      <cdr:x>0.36026</cdr:x>
      <cdr:y>0.00248</cdr:y>
    </cdr:from>
    <cdr:to>
      <cdr:x>0.6769</cdr:x>
      <cdr:y>0.09677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24076" y="9524"/>
          <a:ext cx="18669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/>
            <a:t>Hagel 1962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hc2/LOCALS~1/Temp/Temporary%20Directory%201%20for%20Chromium.zip/Chromium/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0">
          <cell r="E80">
            <v>5.338600752742706</v>
          </cell>
          <cell r="F80">
            <v>-30.014816264348138</v>
          </cell>
        </row>
        <row r="81">
          <cell r="E81">
            <v>5.4850122041521541</v>
          </cell>
          <cell r="F81">
            <v>-30.583693900022091</v>
          </cell>
        </row>
        <row r="82">
          <cell r="E82">
            <v>5.4850122041521541</v>
          </cell>
          <cell r="F82">
            <v>-30.608913471354207</v>
          </cell>
        </row>
        <row r="83">
          <cell r="E83">
            <v>5.6396807940670559</v>
          </cell>
          <cell r="F83">
            <v>-31.352423761748046</v>
          </cell>
        </row>
        <row r="84">
          <cell r="E84">
            <v>5.8033253053999942</v>
          </cell>
          <cell r="F84">
            <v>-32.096429359541482</v>
          </cell>
        </row>
        <row r="85">
          <cell r="E85">
            <v>5.8134465017585679</v>
          </cell>
          <cell r="F85">
            <v>-31.928706602168678</v>
          </cell>
        </row>
        <row r="86">
          <cell r="E86">
            <v>5.8887612990607421</v>
          </cell>
          <cell r="F86">
            <v>-32.140881122112312</v>
          </cell>
        </row>
        <row r="87">
          <cell r="E87">
            <v>5.9767504407853442</v>
          </cell>
          <cell r="F87">
            <v>-32.285381546107409</v>
          </cell>
        </row>
        <row r="88">
          <cell r="E88">
            <v>5.9767504407853442</v>
          </cell>
          <cell r="F88">
            <v>-32.52121025694894</v>
          </cell>
        </row>
        <row r="89">
          <cell r="E89">
            <v>6.160860056063826</v>
          </cell>
          <cell r="F89">
            <v>-33.167595671600843</v>
          </cell>
        </row>
        <row r="90">
          <cell r="E90">
            <v>6.160860056063826</v>
          </cell>
          <cell r="F90">
            <v>-33.249543746633925</v>
          </cell>
        </row>
        <row r="91">
          <cell r="E91">
            <v>6.3566729173950343</v>
          </cell>
          <cell r="F91">
            <v>-33.850641756174284</v>
          </cell>
        </row>
        <row r="92">
          <cell r="E92">
            <v>6.3566729173950343</v>
          </cell>
          <cell r="F92">
            <v>-33.979160606975263</v>
          </cell>
        </row>
        <row r="93">
          <cell r="E93">
            <v>6.5653415618947566</v>
          </cell>
          <cell r="F93">
            <v>-34.818490297713289</v>
          </cell>
        </row>
        <row r="94">
          <cell r="E94">
            <v>6.7881749991514777</v>
          </cell>
          <cell r="F94">
            <v>-35.287436285400887</v>
          </cell>
        </row>
        <row r="95">
          <cell r="E95">
            <v>6.7881749991514777</v>
          </cell>
          <cell r="F95">
            <v>-35.430374514194469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4" workbookViewId="0">
      <selection activeCell="M35" sqref="M35"/>
    </sheetView>
  </sheetViews>
  <sheetFormatPr defaultRowHeight="15" x14ac:dyDescent="0.25"/>
  <cols>
    <col min="1" max="2" width="17.140625" customWidth="1"/>
    <col min="3" max="4" width="17.7109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17.25" x14ac:dyDescent="0.25">
      <c r="A2" s="1"/>
      <c r="B2" s="1">
        <v>1873.15</v>
      </c>
      <c r="C2" s="1" t="s">
        <v>6</v>
      </c>
      <c r="D2" s="3">
        <v>9.2199999999999988E-14</v>
      </c>
      <c r="E2" s="2">
        <f t="shared" ref="E2:E19" si="0">1/B2 *10^4</f>
        <v>5.338600752742706</v>
      </c>
      <c r="F2" s="4">
        <f t="shared" ref="F2:F17" si="1">LN(D2)</f>
        <v>-30.014816264348138</v>
      </c>
    </row>
    <row r="3" spans="1:6" ht="17.25" x14ac:dyDescent="0.25">
      <c r="A3" s="1"/>
      <c r="B3" s="1">
        <v>1823.15</v>
      </c>
      <c r="C3" s="1" t="s">
        <v>7</v>
      </c>
      <c r="D3" s="3">
        <v>5.2200000000000001E-14</v>
      </c>
      <c r="E3" s="2">
        <f t="shared" si="0"/>
        <v>5.4850122041521541</v>
      </c>
      <c r="F3" s="4">
        <f t="shared" si="1"/>
        <v>-30.583693900022091</v>
      </c>
    </row>
    <row r="4" spans="1:6" ht="17.25" x14ac:dyDescent="0.25">
      <c r="A4" s="1"/>
      <c r="B4" s="1">
        <v>1823.15</v>
      </c>
      <c r="C4" s="1" t="s">
        <v>8</v>
      </c>
      <c r="D4" s="3">
        <v>5.0899999999999996E-14</v>
      </c>
      <c r="E4" s="2">
        <f t="shared" si="0"/>
        <v>5.4850122041521541</v>
      </c>
      <c r="F4" s="4">
        <f t="shared" si="1"/>
        <v>-30.608913471354207</v>
      </c>
    </row>
    <row r="5" spans="1:6" ht="17.25" x14ac:dyDescent="0.25">
      <c r="A5" s="1"/>
      <c r="B5" s="1">
        <v>1773.15</v>
      </c>
      <c r="C5" s="1" t="s">
        <v>9</v>
      </c>
      <c r="D5" s="3">
        <v>2.4199999999999997E-14</v>
      </c>
      <c r="E5" s="2">
        <f t="shared" si="0"/>
        <v>5.6396807940670559</v>
      </c>
      <c r="F5" s="4">
        <f t="shared" si="1"/>
        <v>-31.352423761748046</v>
      </c>
    </row>
    <row r="6" spans="1:6" ht="17.25" x14ac:dyDescent="0.25">
      <c r="A6" s="1"/>
      <c r="B6" s="1">
        <v>1723.15</v>
      </c>
      <c r="C6" s="1" t="s">
        <v>10</v>
      </c>
      <c r="D6" s="3">
        <v>1.1499999999999998E-14</v>
      </c>
      <c r="E6" s="2">
        <f t="shared" si="0"/>
        <v>5.8033253053999942</v>
      </c>
      <c r="F6" s="4">
        <f t="shared" si="1"/>
        <v>-32.096429359541482</v>
      </c>
    </row>
    <row r="7" spans="1:6" ht="17.25" x14ac:dyDescent="0.25">
      <c r="A7" s="1"/>
      <c r="B7" s="1">
        <v>1720.15</v>
      </c>
      <c r="C7" s="1" t="s">
        <v>11</v>
      </c>
      <c r="D7" s="3">
        <v>1.36E-14</v>
      </c>
      <c r="E7" s="2">
        <f t="shared" si="0"/>
        <v>5.8134465017585679</v>
      </c>
      <c r="F7" s="4">
        <f t="shared" si="1"/>
        <v>-31.928706602168678</v>
      </c>
    </row>
    <row r="8" spans="1:6" ht="17.25" x14ac:dyDescent="0.25">
      <c r="A8" s="1"/>
      <c r="B8" s="1">
        <v>1698.15</v>
      </c>
      <c r="C8" s="1" t="s">
        <v>12</v>
      </c>
      <c r="D8" s="3">
        <v>1.1E-14</v>
      </c>
      <c r="E8" s="2">
        <f t="shared" si="0"/>
        <v>5.8887612990607421</v>
      </c>
      <c r="F8" s="4">
        <f t="shared" si="1"/>
        <v>-32.140881122112312</v>
      </c>
    </row>
    <row r="9" spans="1:6" ht="17.25" x14ac:dyDescent="0.25">
      <c r="A9" s="1"/>
      <c r="B9" s="1">
        <v>1673.15</v>
      </c>
      <c r="C9" s="1" t="s">
        <v>13</v>
      </c>
      <c r="D9" s="3">
        <v>9.5200000000000001E-15</v>
      </c>
      <c r="E9" s="2">
        <f t="shared" si="0"/>
        <v>5.9767504407853442</v>
      </c>
      <c r="F9" s="4">
        <f t="shared" si="1"/>
        <v>-32.285381546107409</v>
      </c>
    </row>
    <row r="10" spans="1:6" ht="17.25" x14ac:dyDescent="0.25">
      <c r="A10" s="1"/>
      <c r="B10" s="1">
        <v>1673.15</v>
      </c>
      <c r="C10" s="1" t="s">
        <v>14</v>
      </c>
      <c r="D10" s="3">
        <v>7.5199999999999991E-15</v>
      </c>
      <c r="E10" s="2">
        <f t="shared" si="0"/>
        <v>5.9767504407853442</v>
      </c>
      <c r="F10" s="4">
        <f t="shared" si="1"/>
        <v>-32.52121025694894</v>
      </c>
    </row>
    <row r="11" spans="1:6" ht="17.25" x14ac:dyDescent="0.25">
      <c r="A11" s="1"/>
      <c r="B11" s="1">
        <v>1623.15</v>
      </c>
      <c r="C11" s="1" t="s">
        <v>15</v>
      </c>
      <c r="D11" s="3">
        <v>3.9400000000000001E-15</v>
      </c>
      <c r="E11" s="2">
        <f t="shared" si="0"/>
        <v>6.160860056063826</v>
      </c>
      <c r="F11" s="4">
        <f t="shared" si="1"/>
        <v>-33.167595671600843</v>
      </c>
    </row>
    <row r="12" spans="1:6" ht="17.25" x14ac:dyDescent="0.25">
      <c r="A12" s="1"/>
      <c r="B12" s="1">
        <v>1623.15</v>
      </c>
      <c r="C12" s="1" t="s">
        <v>16</v>
      </c>
      <c r="D12" s="3">
        <v>3.6300000000000002E-15</v>
      </c>
      <c r="E12" s="2">
        <f t="shared" si="0"/>
        <v>6.160860056063826</v>
      </c>
      <c r="F12" s="4">
        <f t="shared" si="1"/>
        <v>-33.249543746633925</v>
      </c>
    </row>
    <row r="13" spans="1:6" ht="17.25" x14ac:dyDescent="0.25">
      <c r="A13" s="1"/>
      <c r="B13" s="1">
        <v>1573.15</v>
      </c>
      <c r="C13" s="1" t="s">
        <v>17</v>
      </c>
      <c r="D13" s="3">
        <v>1.99E-15</v>
      </c>
      <c r="E13" s="2">
        <f t="shared" si="0"/>
        <v>6.3566729173950343</v>
      </c>
      <c r="F13" s="4">
        <f t="shared" si="1"/>
        <v>-33.850641756174284</v>
      </c>
    </row>
    <row r="14" spans="1:6" ht="17.25" x14ac:dyDescent="0.25">
      <c r="A14" s="1"/>
      <c r="B14" s="1">
        <v>1573.15</v>
      </c>
      <c r="C14" s="1" t="s">
        <v>18</v>
      </c>
      <c r="D14" s="3">
        <v>1.75E-15</v>
      </c>
      <c r="E14" s="2">
        <f t="shared" si="0"/>
        <v>6.3566729173950343</v>
      </c>
      <c r="F14" s="4">
        <f t="shared" si="1"/>
        <v>-33.979160606975263</v>
      </c>
    </row>
    <row r="15" spans="1:6" ht="17.25" x14ac:dyDescent="0.25">
      <c r="A15" s="1"/>
      <c r="B15" s="1">
        <v>1523.15</v>
      </c>
      <c r="C15" s="1" t="s">
        <v>19</v>
      </c>
      <c r="D15" s="3">
        <v>7.5599999999999996E-16</v>
      </c>
      <c r="E15" s="2">
        <f t="shared" si="0"/>
        <v>6.5653415618947566</v>
      </c>
      <c r="F15" s="4">
        <f t="shared" si="1"/>
        <v>-34.818490297713289</v>
      </c>
    </row>
    <row r="16" spans="1:6" ht="17.25" x14ac:dyDescent="0.25">
      <c r="A16" s="1"/>
      <c r="B16" s="1">
        <v>1473.15</v>
      </c>
      <c r="C16" s="1" t="s">
        <v>20</v>
      </c>
      <c r="D16" s="3">
        <v>4.7299999999999999E-16</v>
      </c>
      <c r="E16" s="2">
        <f t="shared" si="0"/>
        <v>6.7881749991514777</v>
      </c>
      <c r="F16" s="4">
        <f t="shared" si="1"/>
        <v>-35.287436285400887</v>
      </c>
    </row>
    <row r="17" spans="1:6" ht="17.25" x14ac:dyDescent="0.25">
      <c r="A17" s="1"/>
      <c r="B17" s="1">
        <v>1473.15</v>
      </c>
      <c r="C17" s="1" t="s">
        <v>21</v>
      </c>
      <c r="D17" s="3">
        <v>4.1000000000000006E-16</v>
      </c>
      <c r="E17" s="2">
        <f t="shared" si="0"/>
        <v>6.7881749991514777</v>
      </c>
      <c r="F17" s="4">
        <f t="shared" si="1"/>
        <v>-35.430374514194469</v>
      </c>
    </row>
    <row r="18" spans="1:6" x14ac:dyDescent="0.25">
      <c r="A18" s="1"/>
      <c r="B18" s="1">
        <v>1373.15</v>
      </c>
      <c r="C18" s="1" t="s">
        <v>22</v>
      </c>
      <c r="D18" s="1" t="s">
        <v>22</v>
      </c>
      <c r="E18" s="2">
        <f t="shared" si="0"/>
        <v>7.2825255798710984</v>
      </c>
      <c r="F18" s="4" t="s">
        <v>22</v>
      </c>
    </row>
    <row r="19" spans="1:6" x14ac:dyDescent="0.25">
      <c r="A19" s="1"/>
      <c r="B19" s="1">
        <v>1271.1500000000001</v>
      </c>
      <c r="C19" s="1" t="s">
        <v>22</v>
      </c>
      <c r="D19" s="1" t="s">
        <v>22</v>
      </c>
      <c r="E19" s="2">
        <f t="shared" si="0"/>
        <v>7.8668921842426149</v>
      </c>
      <c r="F19" s="4" t="s">
        <v>22</v>
      </c>
    </row>
    <row r="22" spans="1:6" x14ac:dyDescent="0.25">
      <c r="A22" t="s">
        <v>23</v>
      </c>
      <c r="B22" t="s">
        <v>24</v>
      </c>
      <c r="C22" t="s">
        <v>25</v>
      </c>
    </row>
    <row r="23" spans="1:6" x14ac:dyDescent="0.25">
      <c r="B23" s="5">
        <v>5.3686199999999999</v>
      </c>
      <c r="C23" s="3">
        <v>9.2400000000000003E-14</v>
      </c>
    </row>
    <row r="24" spans="1:6" x14ac:dyDescent="0.25">
      <c r="B24" s="5">
        <v>5.4929399999999999</v>
      </c>
      <c r="C24" s="3">
        <v>4.8500000000000002E-14</v>
      </c>
    </row>
    <row r="25" spans="1:6" x14ac:dyDescent="0.25">
      <c r="B25" s="5">
        <v>5.6686699999999997</v>
      </c>
      <c r="C25" s="3">
        <v>2.3699999999999999E-14</v>
      </c>
      <c r="D25" s="3"/>
    </row>
    <row r="26" spans="1:6" x14ac:dyDescent="0.25">
      <c r="B26" s="5">
        <v>5.8235400000000004</v>
      </c>
      <c r="C26" s="3">
        <v>1.3699999999999999E-14</v>
      </c>
      <c r="D26" s="3"/>
    </row>
    <row r="27" spans="1:6" x14ac:dyDescent="0.25">
      <c r="B27" s="5">
        <v>5.8239900000000002</v>
      </c>
      <c r="C27" s="3">
        <v>1.11E-14</v>
      </c>
      <c r="D27" s="3"/>
    </row>
    <row r="28" spans="1:6" x14ac:dyDescent="0.25">
      <c r="B28" s="5">
        <v>5.9214599999999997</v>
      </c>
      <c r="C28" s="3">
        <v>1.06E-14</v>
      </c>
      <c r="D28" s="3"/>
    </row>
    <row r="29" spans="1:6" x14ac:dyDescent="0.25">
      <c r="B29" s="5">
        <v>5.9935999999999998</v>
      </c>
      <c r="C29" s="3">
        <v>8.7600000000000003E-15</v>
      </c>
      <c r="D29" s="3"/>
    </row>
    <row r="30" spans="1:6" x14ac:dyDescent="0.25">
      <c r="B30" s="5">
        <v>5.9836</v>
      </c>
      <c r="C30" s="3">
        <v>7.7599999999999999E-15</v>
      </c>
      <c r="D30" s="3"/>
    </row>
    <row r="31" spans="1:6" x14ac:dyDescent="0.25">
      <c r="B31" s="5">
        <v>6.1643499999999998</v>
      </c>
      <c r="C31" s="3">
        <v>3.9899999999999998E-15</v>
      </c>
      <c r="D31" s="3"/>
    </row>
    <row r="32" spans="1:6" x14ac:dyDescent="0.25">
      <c r="B32" s="5">
        <v>6.1596200000000003</v>
      </c>
      <c r="C32" s="3">
        <v>3.2899999999999998E-15</v>
      </c>
      <c r="D32" s="3"/>
    </row>
    <row r="33" spans="2:4" x14ac:dyDescent="0.25">
      <c r="B33" s="5">
        <v>6.3554399999999998</v>
      </c>
      <c r="C33" s="3">
        <v>1.9500000000000001E-15</v>
      </c>
      <c r="D33" s="3"/>
    </row>
    <row r="34" spans="2:4" x14ac:dyDescent="0.25">
      <c r="B34" s="5">
        <v>6.3558899999999996</v>
      </c>
      <c r="C34" s="3">
        <v>1.5700000000000001E-15</v>
      </c>
      <c r="D34" s="3"/>
    </row>
    <row r="35" spans="2:4" x14ac:dyDescent="0.25">
      <c r="B35" s="5">
        <v>6.5573300000000003</v>
      </c>
      <c r="C35" s="3">
        <v>7.3500000000000001E-16</v>
      </c>
      <c r="D35" s="3"/>
    </row>
    <row r="36" spans="2:4" x14ac:dyDescent="0.25">
      <c r="B36" s="5">
        <v>6.7991400000000004</v>
      </c>
      <c r="C36" s="3">
        <v>4.7000000000000004E-16</v>
      </c>
      <c r="D36" s="3"/>
    </row>
    <row r="37" spans="2:4" x14ac:dyDescent="0.25">
      <c r="B37" s="5">
        <v>6.8047500000000003</v>
      </c>
      <c r="C37" s="3">
        <v>3.6899999999999998E-16</v>
      </c>
      <c r="D37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2013-07-03T13:40:11Z</dcterms:created>
  <dcterms:modified xsi:type="dcterms:W3CDTF">2013-07-03T15:44:43Z</dcterms:modified>
</cp:coreProperties>
</file>