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L:\Adhesives and Interfaces Team\Miriam\2015 TR\Supplemental Data\Table 1\"/>
    </mc:Choice>
  </mc:AlternateContent>
  <bookViews>
    <workbookView xWindow="0" yWindow="0" windowWidth="28800" windowHeight="14235"/>
  </bookViews>
  <sheets>
    <sheet name="restricted substances" sheetId="1" r:id="rId1"/>
    <sheet name="supplier information"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6" i="1" l="1"/>
  <c r="J45" i="1"/>
  <c r="J44" i="1"/>
  <c r="J43" i="1"/>
  <c r="J42" i="1"/>
  <c r="J41" i="1"/>
  <c r="J29" i="1"/>
  <c r="J28" i="1"/>
  <c r="J22" i="1"/>
  <c r="J18" i="1"/>
  <c r="J17" i="1"/>
  <c r="J16" i="1"/>
  <c r="J15" i="1"/>
  <c r="J14" i="1"/>
  <c r="J7" i="1"/>
  <c r="J6" i="1"/>
  <c r="J5" i="1"/>
  <c r="J4" i="1"/>
</calcChain>
</file>

<file path=xl/sharedStrings.xml><?xml version="1.0" encoding="utf-8"?>
<sst xmlns="http://schemas.openxmlformats.org/spreadsheetml/2006/main" count="342" uniqueCount="158">
  <si>
    <t>Methyl methacrylate</t>
  </si>
  <si>
    <t>80-62-6</t>
  </si>
  <si>
    <t>Caution</t>
  </si>
  <si>
    <t>CERCLA hazardous substances</t>
  </si>
  <si>
    <t>EPCRA Section 313, Toxic Chemicals</t>
  </si>
  <si>
    <t>The EPA's List of Lists (LoL)</t>
  </si>
  <si>
    <t>US Air Toxics Regulations (NESHAP)</t>
  </si>
  <si>
    <t>ASD-STAN Declarable Substances List</t>
  </si>
  <si>
    <t>EPCRA Section 304, Extremely Hazardous Substances RQ</t>
  </si>
  <si>
    <t>ETUC Priority List</t>
  </si>
  <si>
    <t>Community Rolling Action Plan (CoRAP) List</t>
  </si>
  <si>
    <t>n.a.</t>
  </si>
  <si>
    <t>-</t>
  </si>
  <si>
    <t>For most TRI chemicals, the thresholds are 25,000 pound manufactured or processed or 10,000 pound otherwise used</t>
  </si>
  <si>
    <t>The applying HAP limits are different according to the area source categories that can be found on the EPA website.</t>
  </si>
  <si>
    <t>Phosphoric acid</t>
  </si>
  <si>
    <t>7664-38-2</t>
  </si>
  <si>
    <t>Bonderite M-NT 7400</t>
  </si>
  <si>
    <t>CAS number</t>
  </si>
  <si>
    <t>Substance Rating</t>
  </si>
  <si>
    <t>Legislation Name</t>
  </si>
  <si>
    <t>Legislation rating</t>
  </si>
  <si>
    <t>Notes</t>
  </si>
  <si>
    <t>Zirconium potassium fluoride</t>
  </si>
  <si>
    <t>16923-95-8</t>
  </si>
  <si>
    <t>SurTec 650 chromitAL</t>
  </si>
  <si>
    <t>Cupric nitrate</t>
  </si>
  <si>
    <t>3251-23-8</t>
  </si>
  <si>
    <t>ZIRCOBOND 4200DM-DR</t>
  </si>
  <si>
    <t>Bonderite M-NT 5700</t>
  </si>
  <si>
    <t>XBOND 4000DM-DR</t>
  </si>
  <si>
    <t>No hazardous substance ratings associated with CAS numbers provided in manufacturer's safety data sheet.</t>
  </si>
  <si>
    <t>Acetic acid</t>
  </si>
  <si>
    <t>64-19-7</t>
  </si>
  <si>
    <t>Methanol</t>
  </si>
  <si>
    <t>67-56-1</t>
  </si>
  <si>
    <t>NESHAP for Stationary Reciprocating Internal Combustion Engines</t>
  </si>
  <si>
    <t>EU Directive 1996/82/EC (Seveso II)</t>
  </si>
  <si>
    <t>GADSL</t>
  </si>
  <si>
    <t>Amount applies for application of Article 6 &amp; 7. Applications of Article 9 grant higher thresholds.</t>
  </si>
  <si>
    <t>GADSL Group 71, Classification D</t>
  </si>
  <si>
    <t>AC-131 BB</t>
  </si>
  <si>
    <t>3-Aminopropyltrimethoxysilane</t>
  </si>
  <si>
    <t>Aluminum oxide grit blasting media</t>
  </si>
  <si>
    <t>Aluminum oxide (fibrous forms)</t>
  </si>
  <si>
    <t>1344-28-1</t>
  </si>
  <si>
    <t>Substance Name</t>
  </si>
  <si>
    <t>SG805 Adhesive</t>
  </si>
  <si>
    <t>No hazardous ingredients claimed in manufacturer's safety data sheet.</t>
  </si>
  <si>
    <t>Nitric acid</t>
  </si>
  <si>
    <t>7697-37-2</t>
  </si>
  <si>
    <t>DHS - Chemicals of Concern (CoC)</t>
  </si>
  <si>
    <t xml:space="preserve">Clean Air Act, Section 112(r) </t>
  </si>
  <si>
    <t>EPCRA Section 302, Extremely Hazardous Substances TPQ</t>
  </si>
  <si>
    <t>OXSILAN 9810/2</t>
  </si>
  <si>
    <r>
      <t xml:space="preserve">US EPA </t>
    </r>
    <r>
      <rPr>
        <sz val="11"/>
        <color theme="1"/>
        <rFont val="Calibri"/>
        <family val="2"/>
        <scheme val="minor"/>
      </rPr>
      <t>Clean Air Act Section 112(R): Accidental Release Prevention / Risk Management Plan Rule</t>
    </r>
  </si>
  <si>
    <t xml:space="preserve">Global Automotive Declarable Substance List </t>
  </si>
  <si>
    <t>AeroSpace and Defence Industries Association of Europe - Standardization (ASD-STAN)</t>
  </si>
  <si>
    <t>US Environmental Protection Agency (EPA) Comprehensive Environmental Response, Compensation and Liability Act (CERCLA)</t>
  </si>
  <si>
    <t>European Chemical Agency (ECHA) Community Rolling Action Plan List of Substances (CoRAP)</t>
  </si>
  <si>
    <t>US Department of Homeland Security (DHS)  - Chemicals of Concern (CoC)</t>
  </si>
  <si>
    <t>US EPA Emergency Planning and Community Right-to-Know Act (EPCRA) Section 302, Threshold Planning Quantity (TPQ)</t>
  </si>
  <si>
    <t>US EPA Emergency Planning and Community Right-to-Know Act (EPCRA) Section 304, Reportable Quantity (RP)</t>
  </si>
  <si>
    <t>US EPA Emergency Planning and Community Right-to-Know Act (EPCRA) Section 314, Toxic Chemicals</t>
  </si>
  <si>
    <t>European Trade Union Confederation (ETUC) Priority List</t>
  </si>
  <si>
    <t xml:space="preserve">European Union (EU) Directive 1996/82/EC (Seveso II) on the control of major-accident hazards involving dangerous substance </t>
  </si>
  <si>
    <t>US EPA National Emission Standards for Hazardous Air Pollutants (NESHAP)</t>
  </si>
  <si>
    <t>﻿</t>
  </si>
  <si>
    <t>Material Name</t>
  </si>
  <si>
    <t>Designation</t>
  </si>
  <si>
    <t>Material Classification</t>
  </si>
  <si>
    <t>Supplier name</t>
  </si>
  <si>
    <t>Supplier Website</t>
  </si>
  <si>
    <t>Supplier name [Phone Number]</t>
  </si>
  <si>
    <t>Supplier name [Address]</t>
  </si>
  <si>
    <t>Supplier name [Mobile Number]</t>
  </si>
  <si>
    <t>Supplier name [Email]</t>
  </si>
  <si>
    <t>SCIGRIP SG805</t>
  </si>
  <si>
    <t xml:space="preserve">(As claimed in the manufacturer's data sheet)_x000D_
_x000D_
SCIGRIP™ SG805 Methacrylate Adhesives, 10:1 mix ratio products for bonding metals, composites and other plastic parts.*  This advanced product is designed to meet specific requirements of the transportation industry, including high temperature performance, excellent fatique and shock load resistance._x000D_
_x000D_
(* Note: Please refer to the actual manufacturer's data sheet for the references cited for these claims) </t>
  </si>
  <si>
    <t>Acrylic/Acrylate</t>
  </si>
  <si>
    <t>SCIGRIP Americas</t>
  </si>
  <si>
    <t>http://www.scigrip.com</t>
  </si>
  <si>
    <t>1-877-477-4583</t>
  </si>
  <si>
    <t>600 Ellis Road_x000D_
Durham_x000D_
NC 27703_x000D_
_x000D_
Fax: 919-598-2439_x000D_
_x000D_
Bradley Tuck _x000D_
Technical Service Representative_x000D_
Tele:   919 598 2426_x000D_
Cell:   919 328 0415_x000D_
Fax:   919 598 2439_x000D_
bradley.tuck@scigrip.com_x000D_
_x000D_
John Pacanovsky_x000D_
Director of Development_x000D_
Tel: 919 598-2410_x000D_
john.pacanovsky@scigrip.com</t>
  </si>
  <si>
    <t>BONDERITE M-NT 5700 (known as ALODINE 5700) treatment is a chromium free conversion coating specifically formulated for treating aluminum and its alloys. This product is formulated as a ready-to-use material for spray applications. The process provides an excellent base for organic finishes. It is recommended that BONDERITE M-NT 5700 product be rinsed after being applied._x000D_
_x000D_
(As claimed on the manufacturer's technical data sheet)</t>
  </si>
  <si>
    <t>Other</t>
  </si>
  <si>
    <t>Henkel Corporation</t>
  </si>
  <si>
    <t>http://www.henkelna.com/index.htm</t>
  </si>
  <si>
    <t>(800) 562-8483</t>
  </si>
  <si>
    <t>32100 Stephenson Highway_x000D_
Madison Heights, MI 48071_x000D_
_x000D_
Bob Bryan_x000D_
Robert Bryan [robert.bryan@henkel.com]_x000D_
Henkel Corporation_x000D_
Business Development_x000D_
Defense / NVH Segments_x000D_
Mobile  (248) 565-6191</t>
  </si>
  <si>
    <t>(248) 583-9300</t>
  </si>
  <si>
    <t>www.henkelna.com</t>
  </si>
  <si>
    <t>SurTec® 650_x000D_
chromitAL® TCP_x000D_
Properties_x000D_
_x000D_
- hexavalent chromium-free passivation for aluminium_x000D_
- suitable as post-treatment of anodic coatings_x000D_
- suitable as conversion coating of magnesium_x000D_
- liquid concentrate, based on trivalent chromium_x000D_
- excellent bare corrosion protection comparable to hexavalent passivations_x000D_
- also works on alloyed and casted aluminium_x000D_
- suitable as pre-treatment before lacquering, powder coating and gluing and approved by GSB and QUALICOAT_x000D_
- easy to handle in immersion, spray and wipe application_x000D_
- produces an iridescent, faintly blue to tan and visible layer_x000D_
- complies with LN 9368-3 ID-number 1108_x000D_
- meets or exceeds MIL-DTL-81706B and MIL-DTL-5541F for bare corrosion (336 h in NSS per ASTM B-117, respectively, DIN EN ISO 9227)_x000D_
- low contact resistance: &lt; 5000 μOhm per square inch per MIL-DTL-81706B_x000D_
- heat resistant inorganic passivation layer (see “hints”)_x000D_
- applied for US-patent: 6,375,726; 6,511,532; 6,521,029; 6,527,841_x000D_
- IMDS-number: 30429267_x000D_
_x000D_
(as claimed in the manufacturer's technical data sheet)_x000D_
_x000D_
Listed in Qualified Products Database, TT-C-490F, TYPE IV, CLASS A, DEGREASE AND ABRASIVE BLAST</t>
  </si>
  <si>
    <t>SurTec, Inc.</t>
  </si>
  <si>
    <t>http://www.surtec.com/</t>
  </si>
  <si>
    <t>+1 440 239 9710</t>
  </si>
  <si>
    <t xml:space="preserve">3097 Interstate Pkwy_x000D_
Brunswick, OH 44212-4328_x000D_
_x000D_
Fax:+1 330 2202320_x000D_
_x000D_
Fernando G Carminholi_x000D_
Fernando.Carminholi@surtec.com_x000D_
Regional Sales Manager - South _x000D_
SurTec Inc - United States - North Carolina _x000D_
109 Summerville Rd - Suite B _x000D_
Mooresville - NC -28115 _x000D_
Phone:   +1-704-664-2222 _x000D_
Fax:      +1-704-664-2226 _x000D_
Mobile:  +1-440-429-8437 _x000D_
www.SurTec.com_x000D_
_x000D_
Also try,_x000D_
Bob Mack_x000D_
rmack@hubbardhall.com_x000D_
Bob Mack_x000D_
Sales Manager_x000D_
Hubbard-Hall Inc. _x000D_
main: 800-442-5573_x000D_
cell: 864-325-5978_x000D_
rmack@hubbardhall.com_x000D_
hubbardhall.com _x000D_
_x000D_
_x000D_
_x000D_
</t>
  </si>
  <si>
    <t>ZIRCOBOND 4200DM is a zirconium-based thin film pretreatment formulated to provide excellent corrosion resistance for steel, galvanized steel and aluminum substrates._x000D_
The ZIRCOBOND 4200DM/DR system is designed to provide performance that is equivalent to zinc phosphate when protected with cationic electrocoats._x000D_
ZIRCOBOND 4200DR is the preferred replenisher._x000D_
_x000D_
(As claimed in the manufacturer's technical data sheet)</t>
  </si>
  <si>
    <t>PPG Industries</t>
  </si>
  <si>
    <t>http://www.ppg.com/coatings/industrial/Pages/default.aspx</t>
  </si>
  <si>
    <t>412-492-5206</t>
  </si>
  <si>
    <t>Contact: _x000D_
Jonathan Love_x000D_
Sr. Development Associate_x000D_
Funded Initiatives_x000D_
Coatings Innovation Center_x000D_
 _x000D_
4325 Rosanna Drive_x000D_
Allison Park, PA, USA, 15101_x000D_
Tel: 412-492-5206_x000D_
Fax: 412-492-5522_x000D_
E-Mail: jlove@ppg.com_x000D_
Web: www.ppg.com</t>
  </si>
  <si>
    <t>jlove@ppg.com</t>
  </si>
  <si>
    <t>BONDERITE M-NT 7400 is formulated for dry-in-place, conversion coating use on steel, galvanized steel and aluminum. The process produces a uniform coating, which improves adhesion and improves bare corrosion resistance of aluminum, zinc and iron surfaces. The process does not need to be rinsed following the coating treatment, which eliminates a water rinse stage and the need for treatment of that water. Iron Phosphate conversion coatings_x000D_
_x000D_
(As claimed on the manufacturer's website &lt;http://www.henkelna.com/product-search-1554.htm?nodeid=8798022631425&gt;, retrieved December 5, 2014.)</t>
  </si>
  <si>
    <t>The XBOND 4000DM system is a zirconium-based thin-film pretreatment formulated to provide excellent corrosion resistance for steel, galvanized steel and aluminum substrates._x000D_
The XBOND 4000DM / XBOND 4000DR system is designed to provide performance that are equivalent to iron phosphates._x000D_
XBOND 4000DR is the preferred replenisher._x000D_
_x000D_
(As claimed in the manufacturer's technical data sheet)</t>
  </si>
  <si>
    <t>3M Surface Pre-Treatment AC-131 BB</t>
  </si>
  <si>
    <t>3M™ Surface Pre-Treatment AC-131 is a high-performance, non-chromated, conversion coating for applications on aluminum, nickel, and titanium alloys. The 3M AC-131 Pre-Treatment application is used for parts subsequently finished with epoxy-based and polyurethane-based organic coatings._x000D_
_x000D_
(As claimed on the manufacturer's technical data sheet)</t>
  </si>
  <si>
    <t>3M</t>
  </si>
  <si>
    <t>http://www.3m.com/</t>
  </si>
  <si>
    <t>1-800-235-2376</t>
  </si>
  <si>
    <t>Aerospace and Aircraft Maintenance Department_x000D_
3M Center, Building 223-1N-14_x000D_
St. Paul, MN 55144-1000_x000D_
1-800-235-2376_x000D_
www.3M.com/aerospace_x000D_
_x000D_
Kevin W. Merlini Sr._x000D_
Regional Manager Aerospace Sealant 3M Aerospace and Commercial Transport ACTD Northeastern USA_x000D_
325 Cherry Lane_x000D_
Glenside, Pa. 19038_x000D_
Mobile: 215 327 3842_x000D_
kwmerlini@mmm.com_x000D_
www.3M.com</t>
  </si>
  <si>
    <t>215 327 3842</t>
  </si>
  <si>
    <t>kwmerlini@mmm.com</t>
  </si>
  <si>
    <t>Oxsilan 9810/2</t>
  </si>
  <si>
    <t>OXSILAN 9810/2 is a liquid, phosphorous-free, slightly acidic, silane-based product that enhances the performance of subsequently-applied organic coatings. OXSILAN 9810/2 is formulated for use on steel, iron, aluminum and zinc substrates. It is free of any regulated heavy metals. Substrates must be cleaned and thoroughly rinsed prior to processing in OXSILAN 9810/2. OXSILAN 9810/2 is used at ambient temperature by spray or immersion. OXSILAN 9810/2 is normally used with a final water rinse._x000D_
_x000D_
(As claimed in the manufacturer's technical data sheet)_x000D_
_x000D_
Listed in Qualified Products Database, TT-C-490F, TYPE IV, CLASS A, DEGREASE AND ABRASIVE BLAST</t>
  </si>
  <si>
    <t>Chemetall</t>
  </si>
  <si>
    <t>http://www.chemetallna.com/</t>
  </si>
  <si>
    <t>1-800-526-4473</t>
  </si>
  <si>
    <t>Corporate Headquarters and Eastern Branch</t>
  </si>
  <si>
    <t>chemetall.americas@chemetall.com</t>
  </si>
  <si>
    <t>CAS Number</t>
  </si>
  <si>
    <t>Percentage (%)</t>
  </si>
  <si>
    <t>Methyl Methacrylate Monomer (MMA), Stabilized</t>
  </si>
  <si>
    <t>Methacrylic Acid (MAA)</t>
  </si>
  <si>
    <t>79-41-4</t>
  </si>
  <si>
    <t>Acylate Phosphate Esters</t>
  </si>
  <si>
    <t>EDTA</t>
  </si>
  <si>
    <t>13235-36-4</t>
  </si>
  <si>
    <t>Composition from Safety Data Sheet</t>
  </si>
  <si>
    <t>Flouride compound</t>
  </si>
  <si>
    <t>1-Propoxy-2-propanol</t>
  </si>
  <si>
    <t>1569-01-3</t>
  </si>
  <si>
    <t>Manganese compounds</t>
  </si>
  <si>
    <t>Hexafluorotitanic acid</t>
  </si>
  <si>
    <t>17439-11-1</t>
  </si>
  <si>
    <t>dipotassium hexafluorozirconate</t>
  </si>
  <si>
    <t>dihydrogen hexafluorozirconate(2-)</t>
  </si>
  <si>
    <t>12021-95-3</t>
  </si>
  <si>
    <t>copper dinitrate</t>
  </si>
  <si>
    <t xml:space="preserve">0.5:1.5 </t>
  </si>
  <si>
    <t>Component</t>
  </si>
  <si>
    <t>water</t>
  </si>
  <si>
    <t>7732-18-5</t>
  </si>
  <si>
    <t>Part A</t>
  </si>
  <si>
    <t>ZIRCONIUM N-PROPOXIDE</t>
  </si>
  <si>
    <t>23519-77-9</t>
  </si>
  <si>
    <t>ACETIC ACID</t>
  </si>
  <si>
    <t>Trade Secret Registry</t>
  </si>
  <si>
    <t>735517-5062P</t>
  </si>
  <si>
    <t>Ethanol</t>
  </si>
  <si>
    <t>64-17-5</t>
  </si>
  <si>
    <t>PROPYL ALCOHOL</t>
  </si>
  <si>
    <t>71-23-8</t>
  </si>
  <si>
    <t>3-(TRIMETHOXYSILYL)PROPYL GLYCIDYL ETHER</t>
  </si>
  <si>
    <t>2530-83-8</t>
  </si>
  <si>
    <t>Part B</t>
  </si>
  <si>
    <t>METHYL ALCOHOL</t>
  </si>
  <si>
    <t>1:5</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</si>
</sst>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1"/>
      <color theme="1"/>
      <name val="Calibri"/>
      <family val="2"/>
      <scheme val="minor"/>
    </font>
    <font>
      <sz val="11"/>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
    <border>
      <left/>
      <right/>
      <top/>
      <bottom/>
      <diagonal/>
    </border>
  </borders>
  <cellStyleXfs count="1">
    <xf numFmtId="0" fontId="0" fillId="0" borderId="0"/>
  </cellStyleXfs>
  <cellXfs count="26">
    <xf numFmtId="0" fontId="0" fillId="0" borderId="0" xfId="0"/>
    <xf numFmtId="0" fontId="0" fillId="0" borderId="0" xfId="0" applyAlignment="1">
      <alignment vertical="center"/>
    </xf>
    <xf numFmtId="0" fontId="0" fillId="0" borderId="0" xfId="0" applyAlignment="1"/>
    <xf numFmtId="0" fontId="1" fillId="0" borderId="0" xfId="0" applyFont="1" applyAlignment="1"/>
    <xf numFmtId="0" fontId="1" fillId="2" borderId="0" xfId="0" applyFont="1" applyFill="1" applyAlignment="1"/>
    <xf numFmtId="0" fontId="0" fillId="2" borderId="0" xfId="0" applyFill="1"/>
    <xf numFmtId="0" fontId="0" fillId="2" borderId="0" xfId="0" applyFill="1" applyAlignment="1">
      <alignment vertical="center" wrapText="1"/>
    </xf>
    <xf numFmtId="0" fontId="0" fillId="2" borderId="0" xfId="0" applyFill="1" applyAlignment="1"/>
    <xf numFmtId="0" fontId="0" fillId="2" borderId="0" xfId="0" applyFill="1" applyAlignment="1">
      <alignment vertical="center"/>
    </xf>
    <xf numFmtId="0" fontId="1" fillId="2" borderId="0" xfId="0" applyFont="1" applyFill="1"/>
    <xf numFmtId="0" fontId="1" fillId="2" borderId="0" xfId="0" applyFont="1" applyFill="1" applyAlignment="1">
      <alignment vertical="center"/>
    </xf>
    <xf numFmtId="0" fontId="0" fillId="0" borderId="0" xfId="0" applyFill="1"/>
    <xf numFmtId="0" fontId="0" fillId="0" borderId="0" xfId="0" applyFill="1" applyAlignment="1">
      <alignment vertical="center"/>
    </xf>
    <xf numFmtId="0" fontId="0" fillId="0" borderId="0" xfId="0" applyFill="1" applyAlignment="1">
      <alignment vertical="center" wrapText="1"/>
    </xf>
    <xf numFmtId="0" fontId="1" fillId="0" borderId="0" xfId="0" applyFont="1" applyFill="1"/>
    <xf numFmtId="0" fontId="0" fillId="0" borderId="0" xfId="0" applyFill="1" applyAlignment="1"/>
    <xf numFmtId="0" fontId="0" fillId="2" borderId="0" xfId="0" applyFill="1" applyAlignment="1">
      <alignment vertical="center"/>
    </xf>
    <xf numFmtId="0" fontId="0" fillId="2" borderId="0" xfId="0" applyFill="1" applyAlignment="1">
      <alignment vertical="center"/>
    </xf>
    <xf numFmtId="0" fontId="0" fillId="2" borderId="0" xfId="0" applyFill="1" applyAlignment="1">
      <alignment vertical="center" wrapText="1"/>
    </xf>
    <xf numFmtId="0" fontId="0" fillId="3" borderId="0" xfId="0" applyFill="1" applyAlignment="1"/>
    <xf numFmtId="0" fontId="0" fillId="0" borderId="0" xfId="0" applyFont="1"/>
    <xf numFmtId="0" fontId="0" fillId="0" borderId="0" xfId="0" applyFont="1" applyAlignment="1"/>
    <xf numFmtId="0" fontId="0" fillId="0" borderId="0" xfId="0" applyAlignment="1">
      <alignment wrapText="1"/>
    </xf>
    <xf numFmtId="0" fontId="0" fillId="0" borderId="0" xfId="0" applyAlignment="1">
      <alignment vertical="center" wrapText="1"/>
    </xf>
    <xf numFmtId="0" fontId="0" fillId="3" borderId="0" xfId="0" applyFill="1"/>
    <xf numFmtId="20" fontId="0" fillId="2" borderId="0" xfId="0" quotePrefix="1" applyNumberFormat="1" applyFill="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javascript:showLocateRecordHistory(%7b%22recordId%22:185095,%22recordHistoryId%22:78739,%22tableId%22:37,%22dbKey%22:%22MI_MSAT_Adhesive%22%7d);" TargetMode="External"/><Relationship Id="rId2" Type="http://schemas.openxmlformats.org/officeDocument/2006/relationships/hyperlink" Target="javascript:showLocateRecordHistory(%7b%22recordId%22:182906,%22recordHistoryId%22:75875,%22tableId%22:37,%22dbKey%22:%22MI_MSAT_Adhesive%22%7d);" TargetMode="External"/><Relationship Id="rId1" Type="http://schemas.openxmlformats.org/officeDocument/2006/relationships/hyperlink" Target="javascript:showLocateRecordHistory(%7b%22recordId%22:202635,%22recordHistoryId%22:73988,%22tableId%22:37,%22dbKey%22:%22MI_MSAT_Adhesive%22%7d);"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3</xdr:row>
      <xdr:rowOff>0</xdr:rowOff>
    </xdr:from>
    <xdr:to>
      <xdr:col>6</xdr:col>
      <xdr:colOff>304800</xdr:colOff>
      <xdr:row>4</xdr:row>
      <xdr:rowOff>114300</xdr:rowOff>
    </xdr:to>
    <xdr:sp macro="" textlink="">
      <xdr:nvSpPr>
        <xdr:cNvPr id="1025" name="AutoShape 1" descr="Messages"/>
        <xdr:cNvSpPr>
          <a:spLocks noChangeAspect="1" noChangeArrowheads="1"/>
        </xdr:cNvSpPr>
      </xdr:nvSpPr>
      <xdr:spPr bwMode="auto">
        <a:xfrm>
          <a:off x="3048000" y="95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5</xdr:row>
      <xdr:rowOff>0</xdr:rowOff>
    </xdr:from>
    <xdr:to>
      <xdr:col>6</xdr:col>
      <xdr:colOff>304800</xdr:colOff>
      <xdr:row>6</xdr:row>
      <xdr:rowOff>114300</xdr:rowOff>
    </xdr:to>
    <xdr:sp macro="" textlink="">
      <xdr:nvSpPr>
        <xdr:cNvPr id="1026" name="AutoShape 2" descr="Messages"/>
        <xdr:cNvSpPr>
          <a:spLocks noChangeAspect="1" noChangeArrowheads="1"/>
        </xdr:cNvSpPr>
      </xdr:nvSpPr>
      <xdr:spPr bwMode="auto">
        <a:xfrm>
          <a:off x="3048000" y="4762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xdr:row>
      <xdr:rowOff>0</xdr:rowOff>
    </xdr:from>
    <xdr:to>
      <xdr:col>7</xdr:col>
      <xdr:colOff>304800</xdr:colOff>
      <xdr:row>3</xdr:row>
      <xdr:rowOff>114300</xdr:rowOff>
    </xdr:to>
    <xdr:sp macro="" textlink="">
      <xdr:nvSpPr>
        <xdr:cNvPr id="1027" name="AutoShape 3" descr="Red record">
          <a:hlinkClick xmlns:r="http://schemas.openxmlformats.org/officeDocument/2006/relationships" r:id="rId1" tooltip="Locate in contents tree"/>
        </xdr:cNvPr>
        <xdr:cNvSpPr>
          <a:spLocks noChangeAspect="1" noChangeArrowheads="1"/>
        </xdr:cNvSpPr>
      </xdr:nvSpPr>
      <xdr:spPr bwMode="auto">
        <a:xfrm>
          <a:off x="42672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12</xdr:row>
      <xdr:rowOff>0</xdr:rowOff>
    </xdr:from>
    <xdr:to>
      <xdr:col>7</xdr:col>
      <xdr:colOff>304800</xdr:colOff>
      <xdr:row>13</xdr:row>
      <xdr:rowOff>114300</xdr:rowOff>
    </xdr:to>
    <xdr:sp macro="" textlink="">
      <xdr:nvSpPr>
        <xdr:cNvPr id="1028" name="AutoShape 4" descr="Red record">
          <a:hlinkClick xmlns:r="http://schemas.openxmlformats.org/officeDocument/2006/relationships" r:id="rId2" tooltip="Locate in contents tree"/>
        </xdr:cNvPr>
        <xdr:cNvSpPr>
          <a:spLocks noChangeAspect="1" noChangeArrowheads="1"/>
        </xdr:cNvSpPr>
      </xdr:nvSpPr>
      <xdr:spPr bwMode="auto">
        <a:xfrm>
          <a:off x="13401675" y="190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39</xdr:row>
      <xdr:rowOff>0</xdr:rowOff>
    </xdr:from>
    <xdr:to>
      <xdr:col>9</xdr:col>
      <xdr:colOff>304800</xdr:colOff>
      <xdr:row>40</xdr:row>
      <xdr:rowOff>114300</xdr:rowOff>
    </xdr:to>
    <xdr:sp macro="" textlink="">
      <xdr:nvSpPr>
        <xdr:cNvPr id="1029" name="AutoShape 5" descr="Red record">
          <a:hlinkClick xmlns:r="http://schemas.openxmlformats.org/officeDocument/2006/relationships" r:id="rId3" tooltip="Locate in contents tree"/>
        </xdr:cNvPr>
        <xdr:cNvSpPr>
          <a:spLocks noChangeAspect="1" noChangeArrowheads="1"/>
        </xdr:cNvSpPr>
      </xdr:nvSpPr>
      <xdr:spPr bwMode="auto">
        <a:xfrm>
          <a:off x="19888200" y="685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46</xdr:row>
      <xdr:rowOff>0</xdr:rowOff>
    </xdr:from>
    <xdr:to>
      <xdr:col>6</xdr:col>
      <xdr:colOff>304800</xdr:colOff>
      <xdr:row>47</xdr:row>
      <xdr:rowOff>114300</xdr:rowOff>
    </xdr:to>
    <xdr:sp macro="" textlink="">
      <xdr:nvSpPr>
        <xdr:cNvPr id="1030" name="AutoShape 6" descr="Messages"/>
        <xdr:cNvSpPr>
          <a:spLocks noChangeAspect="1" noChangeArrowheads="1"/>
        </xdr:cNvSpPr>
      </xdr:nvSpPr>
      <xdr:spPr bwMode="auto">
        <a:xfrm>
          <a:off x="17449800" y="89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48</xdr:row>
      <xdr:rowOff>0</xdr:rowOff>
    </xdr:from>
    <xdr:to>
      <xdr:col>6</xdr:col>
      <xdr:colOff>304800</xdr:colOff>
      <xdr:row>49</xdr:row>
      <xdr:rowOff>114300</xdr:rowOff>
    </xdr:to>
    <xdr:sp macro="" textlink="">
      <xdr:nvSpPr>
        <xdr:cNvPr id="1031" name="AutoShape 7" descr="Messages"/>
        <xdr:cNvSpPr>
          <a:spLocks noChangeAspect="1" noChangeArrowheads="1"/>
        </xdr:cNvSpPr>
      </xdr:nvSpPr>
      <xdr:spPr bwMode="auto">
        <a:xfrm>
          <a:off x="17449800" y="1219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51</xdr:row>
      <xdr:rowOff>0</xdr:rowOff>
    </xdr:from>
    <xdr:to>
      <xdr:col>6</xdr:col>
      <xdr:colOff>304800</xdr:colOff>
      <xdr:row>52</xdr:row>
      <xdr:rowOff>114300</xdr:rowOff>
    </xdr:to>
    <xdr:sp macro="" textlink="">
      <xdr:nvSpPr>
        <xdr:cNvPr id="1032" name="AutoShape 8" descr="Messages"/>
        <xdr:cNvSpPr>
          <a:spLocks noChangeAspect="1" noChangeArrowheads="1"/>
        </xdr:cNvSpPr>
      </xdr:nvSpPr>
      <xdr:spPr bwMode="auto">
        <a:xfrm>
          <a:off x="17449800" y="1562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53</xdr:row>
      <xdr:rowOff>0</xdr:rowOff>
    </xdr:from>
    <xdr:to>
      <xdr:col>6</xdr:col>
      <xdr:colOff>304800</xdr:colOff>
      <xdr:row>54</xdr:row>
      <xdr:rowOff>114300</xdr:rowOff>
    </xdr:to>
    <xdr:sp macro="" textlink="">
      <xdr:nvSpPr>
        <xdr:cNvPr id="1033" name="AutoShape 9" descr="Messages"/>
        <xdr:cNvSpPr>
          <a:spLocks noChangeAspect="1" noChangeArrowheads="1"/>
        </xdr:cNvSpPr>
      </xdr:nvSpPr>
      <xdr:spPr bwMode="auto">
        <a:xfrm>
          <a:off x="17449800" y="1847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4"/>
  <sheetViews>
    <sheetView tabSelected="1" workbookViewId="0"/>
  </sheetViews>
  <sheetFormatPr defaultRowHeight="15" x14ac:dyDescent="0.25"/>
  <cols>
    <col min="1" max="1" width="33.28515625" bestFit="1" customWidth="1"/>
    <col min="2" max="2" width="29.85546875" style="2" customWidth="1"/>
    <col min="3" max="3" width="11.85546875" style="2" bestFit="1" customWidth="1"/>
    <col min="4" max="4" width="16.140625" style="2" bestFit="1" customWidth="1"/>
    <col min="5" max="5" width="51.42578125" style="2" bestFit="1" customWidth="1"/>
    <col min="6" max="6" width="16.28515625" style="2" bestFit="1" customWidth="1"/>
    <col min="7" max="7" width="106.7109375" style="2" bestFit="1" customWidth="1"/>
    <col min="8" max="8" width="46" bestFit="1" customWidth="1"/>
    <col min="9" max="9" width="12.140625" bestFit="1" customWidth="1"/>
    <col min="10" max="10" width="14.5703125" bestFit="1" customWidth="1"/>
  </cols>
  <sheetData>
    <row r="1" spans="1:10" x14ac:dyDescent="0.25">
      <c r="B1" s="3" t="s">
        <v>46</v>
      </c>
      <c r="C1" s="3" t="s">
        <v>18</v>
      </c>
      <c r="D1" s="3" t="s">
        <v>19</v>
      </c>
      <c r="E1" s="3" t="s">
        <v>20</v>
      </c>
      <c r="F1" s="3" t="s">
        <v>21</v>
      </c>
      <c r="G1" s="3" t="s">
        <v>22</v>
      </c>
      <c r="H1" s="3" t="s">
        <v>128</v>
      </c>
    </row>
    <row r="3" spans="1:10" s="5" customFormat="1" x14ac:dyDescent="0.25">
      <c r="A3" s="4" t="s">
        <v>47</v>
      </c>
      <c r="B3" s="17" t="s">
        <v>0</v>
      </c>
      <c r="C3" s="17" t="s">
        <v>1</v>
      </c>
      <c r="D3" s="17" t="s">
        <v>2</v>
      </c>
      <c r="E3" s="7" t="s">
        <v>3</v>
      </c>
      <c r="F3" s="8" t="s">
        <v>11</v>
      </c>
      <c r="G3" s="8" t="s">
        <v>12</v>
      </c>
      <c r="H3" s="5" t="s">
        <v>46</v>
      </c>
      <c r="I3" s="5" t="s">
        <v>120</v>
      </c>
      <c r="J3" s="5" t="s">
        <v>121</v>
      </c>
    </row>
    <row r="4" spans="1:10" s="5" customFormat="1" x14ac:dyDescent="0.25">
      <c r="B4" s="17"/>
      <c r="C4" s="17"/>
      <c r="D4" s="17"/>
      <c r="E4" s="7" t="s">
        <v>4</v>
      </c>
      <c r="F4" s="8" t="s">
        <v>11</v>
      </c>
      <c r="G4" s="8" t="s">
        <v>13</v>
      </c>
      <c r="H4" s="5" t="s">
        <v>122</v>
      </c>
      <c r="I4" s="5" t="s">
        <v>1</v>
      </c>
      <c r="J4" s="5" t="str">
        <f>"40:70 "</f>
        <v xml:space="preserve">40:70 </v>
      </c>
    </row>
    <row r="5" spans="1:10" s="5" customFormat="1" x14ac:dyDescent="0.25">
      <c r="B5" s="17"/>
      <c r="C5" s="17"/>
      <c r="D5" s="17"/>
      <c r="E5" s="7" t="s">
        <v>5</v>
      </c>
      <c r="F5" s="8" t="s">
        <v>11</v>
      </c>
      <c r="G5" s="8" t="s">
        <v>12</v>
      </c>
      <c r="H5" s="5" t="s">
        <v>123</v>
      </c>
      <c r="I5" s="5" t="s">
        <v>124</v>
      </c>
      <c r="J5" s="5" t="str">
        <f>"1:10 "</f>
        <v xml:space="preserve">1:10 </v>
      </c>
    </row>
    <row r="6" spans="1:10" s="5" customFormat="1" x14ac:dyDescent="0.25">
      <c r="B6" s="17"/>
      <c r="C6" s="17"/>
      <c r="D6" s="17"/>
      <c r="E6" s="7" t="s">
        <v>6</v>
      </c>
      <c r="F6" s="8" t="s">
        <v>11</v>
      </c>
      <c r="G6" s="8" t="s">
        <v>14</v>
      </c>
      <c r="H6" s="5" t="s">
        <v>125</v>
      </c>
      <c r="J6" s="5" t="str">
        <f>"0.1:5 "</f>
        <v xml:space="preserve">0.1:5 </v>
      </c>
    </row>
    <row r="7" spans="1:10" s="5" customFormat="1" x14ac:dyDescent="0.25">
      <c r="B7" s="17"/>
      <c r="C7" s="17"/>
      <c r="D7" s="17"/>
      <c r="E7" s="7" t="s">
        <v>7</v>
      </c>
      <c r="F7" s="8" t="s">
        <v>2</v>
      </c>
      <c r="G7" s="8" t="s">
        <v>12</v>
      </c>
      <c r="H7" s="5" t="s">
        <v>126</v>
      </c>
      <c r="I7" s="5" t="s">
        <v>127</v>
      </c>
      <c r="J7" s="5" t="str">
        <f>"0.01:1 "</f>
        <v xml:space="preserve">0.01:1 </v>
      </c>
    </row>
    <row r="8" spans="1:10" s="5" customFormat="1" x14ac:dyDescent="0.25">
      <c r="B8" s="17"/>
      <c r="C8" s="17"/>
      <c r="D8" s="17"/>
      <c r="E8" s="7" t="s">
        <v>8</v>
      </c>
      <c r="F8" s="8" t="s">
        <v>11</v>
      </c>
      <c r="G8" s="8" t="s">
        <v>12</v>
      </c>
    </row>
    <row r="9" spans="1:10" s="5" customFormat="1" x14ac:dyDescent="0.25">
      <c r="B9" s="17"/>
      <c r="C9" s="17"/>
      <c r="D9" s="17"/>
      <c r="E9" s="7" t="s">
        <v>9</v>
      </c>
      <c r="F9" s="8" t="s">
        <v>2</v>
      </c>
      <c r="G9" s="8" t="s">
        <v>12</v>
      </c>
    </row>
    <row r="10" spans="1:10" s="5" customFormat="1" x14ac:dyDescent="0.25">
      <c r="B10" s="17"/>
      <c r="C10" s="17"/>
      <c r="D10" s="17"/>
      <c r="E10" s="7" t="s">
        <v>10</v>
      </c>
      <c r="F10" s="8" t="s">
        <v>2</v>
      </c>
      <c r="G10" s="8" t="s">
        <v>12</v>
      </c>
    </row>
    <row r="11" spans="1:10" x14ac:dyDescent="0.25">
      <c r="B11" s="1"/>
      <c r="C11" s="1"/>
      <c r="D11" s="1"/>
    </row>
    <row r="12" spans="1:10" x14ac:dyDescent="0.25">
      <c r="B12" s="1"/>
      <c r="C12" s="1"/>
      <c r="D12" s="1"/>
    </row>
    <row r="13" spans="1:10" s="5" customFormat="1" x14ac:dyDescent="0.25">
      <c r="A13" s="4" t="s">
        <v>17</v>
      </c>
      <c r="B13" s="17" t="s">
        <v>15</v>
      </c>
      <c r="C13" s="18" t="s">
        <v>16</v>
      </c>
      <c r="D13" s="18" t="s">
        <v>2</v>
      </c>
      <c r="E13" s="5" t="s">
        <v>3</v>
      </c>
      <c r="F13" s="6" t="s">
        <v>11</v>
      </c>
      <c r="G13" s="7"/>
      <c r="H13" s="5" t="s">
        <v>46</v>
      </c>
      <c r="I13" s="5" t="s">
        <v>120</v>
      </c>
      <c r="J13" s="5" t="s">
        <v>121</v>
      </c>
    </row>
    <row r="14" spans="1:10" s="5" customFormat="1" x14ac:dyDescent="0.25">
      <c r="B14" s="17"/>
      <c r="C14" s="18"/>
      <c r="D14" s="18"/>
      <c r="E14" s="5" t="s">
        <v>5</v>
      </c>
      <c r="F14" s="6" t="s">
        <v>11</v>
      </c>
      <c r="G14" s="7"/>
      <c r="H14" s="5" t="s">
        <v>129</v>
      </c>
      <c r="J14" s="5" t="str">
        <f>"5:10 "</f>
        <v xml:space="preserve">5:10 </v>
      </c>
    </row>
    <row r="15" spans="1:10" s="5" customFormat="1" x14ac:dyDescent="0.25">
      <c r="B15" s="17"/>
      <c r="C15" s="18"/>
      <c r="D15" s="18"/>
      <c r="E15" s="5" t="s">
        <v>7</v>
      </c>
      <c r="F15" s="6" t="s">
        <v>2</v>
      </c>
      <c r="G15" s="7"/>
      <c r="H15" s="5" t="s">
        <v>130</v>
      </c>
      <c r="I15" s="5" t="s">
        <v>131</v>
      </c>
      <c r="J15" s="5" t="str">
        <f>"5:10 "</f>
        <v xml:space="preserve">5:10 </v>
      </c>
    </row>
    <row r="16" spans="1:10" s="5" customFormat="1" x14ac:dyDescent="0.25">
      <c r="B16" s="17"/>
      <c r="C16" s="18"/>
      <c r="D16" s="18"/>
      <c r="E16" s="5" t="s">
        <v>8</v>
      </c>
      <c r="F16" s="6" t="s">
        <v>11</v>
      </c>
      <c r="G16" s="7"/>
      <c r="H16" s="5" t="s">
        <v>132</v>
      </c>
      <c r="J16" s="5" t="str">
        <f>"1:5 "</f>
        <v xml:space="preserve">1:5 </v>
      </c>
    </row>
    <row r="17" spans="1:10" s="5" customFormat="1" x14ac:dyDescent="0.25">
      <c r="B17" s="16"/>
      <c r="C17" s="16"/>
      <c r="D17" s="16"/>
      <c r="E17" s="7"/>
      <c r="F17" s="7"/>
      <c r="G17" s="7"/>
      <c r="H17" s="5" t="s">
        <v>133</v>
      </c>
      <c r="I17" s="5" t="s">
        <v>134</v>
      </c>
      <c r="J17" s="5" t="str">
        <f>"1:5 "</f>
        <v xml:space="preserve">1:5 </v>
      </c>
    </row>
    <row r="18" spans="1:10" s="5" customFormat="1" x14ac:dyDescent="0.25">
      <c r="B18" s="16"/>
      <c r="C18" s="16"/>
      <c r="D18" s="16"/>
      <c r="E18" s="7"/>
      <c r="F18" s="7"/>
      <c r="G18" s="7"/>
      <c r="H18" s="5" t="s">
        <v>15</v>
      </c>
      <c r="I18" s="5" t="s">
        <v>16</v>
      </c>
      <c r="J18" s="5" t="str">
        <f>"1:5 "</f>
        <v xml:space="preserve">1:5 </v>
      </c>
    </row>
    <row r="19" spans="1:10" x14ac:dyDescent="0.25">
      <c r="B19" s="1"/>
      <c r="C19" s="1"/>
      <c r="D19" s="1"/>
    </row>
    <row r="20" spans="1:10" x14ac:dyDescent="0.25">
      <c r="B20" s="1"/>
      <c r="C20" s="1"/>
      <c r="D20" s="1"/>
    </row>
    <row r="21" spans="1:10" s="5" customFormat="1" x14ac:dyDescent="0.25">
      <c r="A21" s="4" t="s">
        <v>25</v>
      </c>
      <c r="B21" s="17" t="s">
        <v>23</v>
      </c>
      <c r="C21" s="18" t="s">
        <v>24</v>
      </c>
      <c r="D21" s="18" t="s">
        <v>2</v>
      </c>
      <c r="E21" s="5" t="s">
        <v>3</v>
      </c>
      <c r="F21" s="6" t="s">
        <v>11</v>
      </c>
      <c r="G21" s="7"/>
      <c r="H21" s="5" t="s">
        <v>46</v>
      </c>
      <c r="I21" s="5" t="s">
        <v>120</v>
      </c>
      <c r="J21" s="5" t="s">
        <v>121</v>
      </c>
    </row>
    <row r="22" spans="1:10" s="5" customFormat="1" x14ac:dyDescent="0.25">
      <c r="B22" s="17"/>
      <c r="C22" s="18"/>
      <c r="D22" s="18"/>
      <c r="E22" s="5" t="s">
        <v>5</v>
      </c>
      <c r="F22" s="6" t="s">
        <v>11</v>
      </c>
      <c r="G22" s="7"/>
      <c r="H22" s="5" t="s">
        <v>135</v>
      </c>
      <c r="I22" s="5" t="s">
        <v>24</v>
      </c>
      <c r="J22" s="5" t="str">
        <f>"0:1 "</f>
        <v xml:space="preserve">0:1 </v>
      </c>
    </row>
    <row r="23" spans="1:10" s="5" customFormat="1" x14ac:dyDescent="0.25">
      <c r="B23" s="17"/>
      <c r="C23" s="18"/>
      <c r="D23" s="18"/>
      <c r="E23" s="5" t="s">
        <v>7</v>
      </c>
      <c r="F23" s="6" t="s">
        <v>2</v>
      </c>
      <c r="G23" s="7"/>
    </row>
    <row r="24" spans="1:10" s="5" customFormat="1" x14ac:dyDescent="0.25">
      <c r="B24" s="17"/>
      <c r="C24" s="18"/>
      <c r="D24" s="18"/>
      <c r="E24" s="5" t="s">
        <v>8</v>
      </c>
      <c r="F24" s="6" t="s">
        <v>11</v>
      </c>
      <c r="G24" s="7"/>
    </row>
    <row r="27" spans="1:10" s="5" customFormat="1" x14ac:dyDescent="0.25">
      <c r="A27" s="9" t="s">
        <v>28</v>
      </c>
      <c r="B27" s="17" t="s">
        <v>26</v>
      </c>
      <c r="C27" s="18" t="s">
        <v>27</v>
      </c>
      <c r="D27" s="18" t="s">
        <v>2</v>
      </c>
      <c r="E27" s="8" t="s">
        <v>3</v>
      </c>
      <c r="F27" s="6" t="s">
        <v>11</v>
      </c>
      <c r="G27" s="18"/>
      <c r="H27" s="5" t="s">
        <v>46</v>
      </c>
      <c r="I27" s="5" t="s">
        <v>120</v>
      </c>
      <c r="J27" s="5" t="s">
        <v>121</v>
      </c>
    </row>
    <row r="28" spans="1:10" s="5" customFormat="1" x14ac:dyDescent="0.25">
      <c r="B28" s="17"/>
      <c r="C28" s="18"/>
      <c r="D28" s="18"/>
      <c r="E28" s="8" t="s">
        <v>5</v>
      </c>
      <c r="F28" s="6" t="s">
        <v>11</v>
      </c>
      <c r="G28" s="18"/>
      <c r="H28" s="5" t="s">
        <v>136</v>
      </c>
      <c r="I28" s="5" t="s">
        <v>137</v>
      </c>
      <c r="J28" s="5" t="str">
        <f>"0.5:1.5 "</f>
        <v xml:space="preserve">0.5:1.5 </v>
      </c>
    </row>
    <row r="29" spans="1:10" s="5" customFormat="1" x14ac:dyDescent="0.25">
      <c r="B29" s="17"/>
      <c r="C29" s="18"/>
      <c r="D29" s="18"/>
      <c r="E29" s="8" t="s">
        <v>7</v>
      </c>
      <c r="F29" s="6" t="s">
        <v>2</v>
      </c>
      <c r="G29" s="18"/>
      <c r="H29" s="5" t="s">
        <v>138</v>
      </c>
      <c r="I29" s="5" t="s">
        <v>27</v>
      </c>
      <c r="J29" s="5" t="str">
        <f>"0.1:1 "</f>
        <v xml:space="preserve">0.1:1 </v>
      </c>
    </row>
    <row r="30" spans="1:10" s="5" customFormat="1" x14ac:dyDescent="0.25">
      <c r="B30" s="17"/>
      <c r="C30" s="18"/>
      <c r="D30" s="18"/>
      <c r="E30" s="8" t="s">
        <v>8</v>
      </c>
      <c r="F30" s="6" t="s">
        <v>11</v>
      </c>
      <c r="G30" s="18"/>
    </row>
    <row r="31" spans="1:10" s="11" customFormat="1" x14ac:dyDescent="0.25">
      <c r="B31" s="12"/>
      <c r="C31" s="13"/>
      <c r="D31" s="13"/>
      <c r="E31" s="12"/>
      <c r="F31" s="13"/>
      <c r="G31" s="13"/>
    </row>
    <row r="33" spans="1:11" s="5" customFormat="1" x14ac:dyDescent="0.25">
      <c r="A33" s="9" t="s">
        <v>29</v>
      </c>
      <c r="B33" s="7" t="s">
        <v>48</v>
      </c>
      <c r="C33" s="7"/>
      <c r="D33" s="7"/>
      <c r="E33" s="7"/>
      <c r="F33" s="7"/>
      <c r="G33" s="7"/>
    </row>
    <row r="34" spans="1:11" s="11" customFormat="1" x14ac:dyDescent="0.25">
      <c r="A34" s="14"/>
      <c r="B34" s="15"/>
      <c r="C34" s="15"/>
      <c r="D34" s="15"/>
      <c r="E34" s="15"/>
      <c r="F34" s="15"/>
      <c r="G34" s="15"/>
    </row>
    <row r="36" spans="1:11" s="5" customFormat="1" x14ac:dyDescent="0.25">
      <c r="A36" s="9" t="s">
        <v>30</v>
      </c>
      <c r="B36" s="7" t="s">
        <v>31</v>
      </c>
      <c r="C36" s="7"/>
      <c r="D36" s="7"/>
      <c r="E36" s="7"/>
      <c r="F36" s="7"/>
      <c r="G36" s="7"/>
      <c r="H36" s="5" t="s">
        <v>46</v>
      </c>
      <c r="I36" s="5" t="s">
        <v>120</v>
      </c>
      <c r="J36" s="5" t="s">
        <v>121</v>
      </c>
    </row>
    <row r="37" spans="1:11" s="5" customFormat="1" x14ac:dyDescent="0.25">
      <c r="B37" s="7"/>
      <c r="C37" s="7"/>
      <c r="D37" s="7"/>
      <c r="E37" s="7"/>
      <c r="F37" s="7"/>
      <c r="G37" s="7"/>
      <c r="H37" s="5" t="s">
        <v>136</v>
      </c>
      <c r="I37" s="5" t="s">
        <v>137</v>
      </c>
      <c r="J37" s="5" t="s">
        <v>139</v>
      </c>
    </row>
    <row r="38" spans="1:11" s="24" customFormat="1" x14ac:dyDescent="0.25">
      <c r="B38" s="19"/>
      <c r="C38" s="19"/>
      <c r="D38" s="19"/>
      <c r="E38" s="19"/>
      <c r="F38" s="19"/>
      <c r="G38" s="19"/>
    </row>
    <row r="40" spans="1:11" s="8" customFormat="1" x14ac:dyDescent="0.25">
      <c r="A40" s="10" t="s">
        <v>41</v>
      </c>
      <c r="B40" s="17" t="s">
        <v>32</v>
      </c>
      <c r="C40" s="17" t="s">
        <v>33</v>
      </c>
      <c r="D40" s="17" t="s">
        <v>2</v>
      </c>
      <c r="E40" s="8" t="s">
        <v>3</v>
      </c>
      <c r="F40" s="8" t="s">
        <v>11</v>
      </c>
      <c r="G40" s="17"/>
      <c r="H40" s="5" t="s">
        <v>46</v>
      </c>
      <c r="I40" s="5" t="s">
        <v>120</v>
      </c>
      <c r="J40" s="5" t="s">
        <v>121</v>
      </c>
      <c r="K40" s="5" t="s">
        <v>140</v>
      </c>
    </row>
    <row r="41" spans="1:11" s="8" customFormat="1" x14ac:dyDescent="0.25">
      <c r="B41" s="17"/>
      <c r="C41" s="17"/>
      <c r="D41" s="17"/>
      <c r="E41" s="8" t="s">
        <v>5</v>
      </c>
      <c r="F41" s="8" t="s">
        <v>11</v>
      </c>
      <c r="G41" s="17"/>
      <c r="H41" s="5" t="s">
        <v>141</v>
      </c>
      <c r="I41" s="5" t="s">
        <v>142</v>
      </c>
      <c r="J41" s="5" t="str">
        <f>"98:100 "</f>
        <v xml:space="preserve">98:100 </v>
      </c>
      <c r="K41" s="5" t="s">
        <v>143</v>
      </c>
    </row>
    <row r="42" spans="1:11" s="8" customFormat="1" x14ac:dyDescent="0.25">
      <c r="B42" s="17"/>
      <c r="C42" s="17"/>
      <c r="D42" s="17"/>
      <c r="E42" s="8" t="s">
        <v>7</v>
      </c>
      <c r="F42" s="8" t="s">
        <v>2</v>
      </c>
      <c r="G42" s="17"/>
      <c r="H42" s="5" t="s">
        <v>144</v>
      </c>
      <c r="I42" s="5" t="s">
        <v>145</v>
      </c>
      <c r="J42" s="5" t="str">
        <f>"0:1 "</f>
        <v xml:space="preserve">0:1 </v>
      </c>
      <c r="K42" s="5" t="s">
        <v>143</v>
      </c>
    </row>
    <row r="43" spans="1:11" s="8" customFormat="1" x14ac:dyDescent="0.25">
      <c r="B43" s="17"/>
      <c r="C43" s="17"/>
      <c r="D43" s="17"/>
      <c r="E43" s="8" t="s">
        <v>8</v>
      </c>
      <c r="F43" s="8" t="s">
        <v>11</v>
      </c>
      <c r="G43" s="17"/>
      <c r="H43" s="5" t="s">
        <v>146</v>
      </c>
      <c r="I43" s="5" t="s">
        <v>33</v>
      </c>
      <c r="J43" s="5" t="str">
        <f>"0:0.5 "</f>
        <v xml:space="preserve">0:0.5 </v>
      </c>
      <c r="K43" s="5" t="s">
        <v>143</v>
      </c>
    </row>
    <row r="44" spans="1:11" s="7" customFormat="1" x14ac:dyDescent="0.25">
      <c r="B44" s="8"/>
      <c r="C44" s="8"/>
      <c r="D44" s="8"/>
      <c r="E44" s="8"/>
      <c r="F44" s="8"/>
      <c r="G44" s="8"/>
      <c r="H44" s="5" t="s">
        <v>151</v>
      </c>
      <c r="I44" s="5" t="s">
        <v>152</v>
      </c>
      <c r="J44" s="5" t="str">
        <f>"0:0.5 "</f>
        <v xml:space="preserve">0:0.5 </v>
      </c>
      <c r="K44" s="5" t="s">
        <v>143</v>
      </c>
    </row>
    <row r="45" spans="1:11" s="7" customFormat="1" x14ac:dyDescent="0.25">
      <c r="B45" s="8"/>
      <c r="C45" s="8"/>
      <c r="D45" s="8"/>
      <c r="E45" s="8"/>
      <c r="F45" s="8"/>
      <c r="G45" s="8"/>
      <c r="H45" s="5" t="s">
        <v>153</v>
      </c>
      <c r="I45" s="5" t="s">
        <v>154</v>
      </c>
      <c r="J45" s="5" t="str">
        <f>"97:100 "</f>
        <v xml:space="preserve">97:100 </v>
      </c>
      <c r="K45" s="5" t="s">
        <v>155</v>
      </c>
    </row>
    <row r="46" spans="1:11" s="8" customFormat="1" x14ac:dyDescent="0.25">
      <c r="B46" s="17" t="s">
        <v>34</v>
      </c>
      <c r="C46" s="17" t="s">
        <v>35</v>
      </c>
      <c r="D46" s="17" t="s">
        <v>2</v>
      </c>
      <c r="E46" s="8" t="s">
        <v>3</v>
      </c>
      <c r="F46" s="8" t="s">
        <v>11</v>
      </c>
      <c r="G46" s="8" t="s">
        <v>12</v>
      </c>
      <c r="H46" s="5" t="s">
        <v>156</v>
      </c>
      <c r="I46" s="5" t="s">
        <v>35</v>
      </c>
      <c r="J46" s="5" t="str">
        <f>"0:3 "</f>
        <v xml:space="preserve">0:3 </v>
      </c>
      <c r="K46" s="5" t="s">
        <v>155</v>
      </c>
    </row>
    <row r="47" spans="1:11" s="8" customFormat="1" x14ac:dyDescent="0.25">
      <c r="B47" s="17"/>
      <c r="C47" s="17"/>
      <c r="D47" s="17"/>
      <c r="E47" s="8" t="s">
        <v>4</v>
      </c>
      <c r="F47" s="8" t="s">
        <v>11</v>
      </c>
      <c r="G47" s="8" t="s">
        <v>13</v>
      </c>
    </row>
    <row r="48" spans="1:11" s="8" customFormat="1" x14ac:dyDescent="0.25">
      <c r="B48" s="17"/>
      <c r="C48" s="17"/>
      <c r="D48" s="17"/>
      <c r="E48" s="8" t="s">
        <v>5</v>
      </c>
      <c r="F48" s="8" t="s">
        <v>11</v>
      </c>
      <c r="G48" s="8" t="s">
        <v>12</v>
      </c>
    </row>
    <row r="49" spans="1:7" s="8" customFormat="1" x14ac:dyDescent="0.25">
      <c r="B49" s="17"/>
      <c r="C49" s="17"/>
      <c r="D49" s="17"/>
      <c r="E49" s="8" t="s">
        <v>6</v>
      </c>
      <c r="F49" s="8" t="s">
        <v>11</v>
      </c>
      <c r="G49" s="8" t="s">
        <v>14</v>
      </c>
    </row>
    <row r="50" spans="1:7" s="8" customFormat="1" x14ac:dyDescent="0.25">
      <c r="B50" s="17"/>
      <c r="C50" s="17"/>
      <c r="D50" s="17"/>
      <c r="E50" s="8" t="s">
        <v>36</v>
      </c>
      <c r="F50" s="8" t="s">
        <v>11</v>
      </c>
      <c r="G50" s="8" t="s">
        <v>12</v>
      </c>
    </row>
    <row r="51" spans="1:7" s="8" customFormat="1" x14ac:dyDescent="0.25">
      <c r="B51" s="17"/>
      <c r="C51" s="17"/>
      <c r="D51" s="17"/>
      <c r="E51" s="8" t="s">
        <v>7</v>
      </c>
      <c r="F51" s="8" t="s">
        <v>2</v>
      </c>
      <c r="G51" s="8" t="s">
        <v>12</v>
      </c>
    </row>
    <row r="52" spans="1:7" s="8" customFormat="1" x14ac:dyDescent="0.25">
      <c r="B52" s="17"/>
      <c r="C52" s="17"/>
      <c r="D52" s="17"/>
      <c r="E52" s="8" t="s">
        <v>37</v>
      </c>
      <c r="F52" s="8" t="s">
        <v>11</v>
      </c>
      <c r="G52" s="8" t="s">
        <v>39</v>
      </c>
    </row>
    <row r="53" spans="1:7" s="8" customFormat="1" x14ac:dyDescent="0.25">
      <c r="B53" s="17"/>
      <c r="C53" s="17"/>
      <c r="D53" s="17"/>
      <c r="E53" s="8" t="s">
        <v>8</v>
      </c>
      <c r="F53" s="8" t="s">
        <v>11</v>
      </c>
      <c r="G53" s="8" t="s">
        <v>12</v>
      </c>
    </row>
    <row r="54" spans="1:7" s="8" customFormat="1" x14ac:dyDescent="0.25">
      <c r="B54" s="17"/>
      <c r="C54" s="17"/>
      <c r="D54" s="17"/>
      <c r="E54" s="8" t="s">
        <v>38</v>
      </c>
      <c r="F54" s="8" t="s">
        <v>2</v>
      </c>
      <c r="G54" s="8" t="s">
        <v>40</v>
      </c>
    </row>
    <row r="55" spans="1:7" s="8" customFormat="1" x14ac:dyDescent="0.25">
      <c r="B55" s="17"/>
      <c r="C55" s="17"/>
      <c r="D55" s="17"/>
      <c r="E55" s="8" t="s">
        <v>9</v>
      </c>
      <c r="F55" s="8" t="s">
        <v>2</v>
      </c>
      <c r="G55" s="8" t="s">
        <v>12</v>
      </c>
    </row>
    <row r="56" spans="1:7" s="8" customFormat="1" x14ac:dyDescent="0.25">
      <c r="B56" s="17"/>
      <c r="C56" s="17"/>
      <c r="D56" s="17"/>
      <c r="E56" s="8" t="s">
        <v>10</v>
      </c>
      <c r="F56" s="8" t="s">
        <v>2</v>
      </c>
      <c r="G56" s="8" t="s">
        <v>12</v>
      </c>
    </row>
    <row r="59" spans="1:7" s="5" customFormat="1" x14ac:dyDescent="0.25">
      <c r="A59" s="9" t="s">
        <v>42</v>
      </c>
      <c r="B59" s="7" t="s">
        <v>31</v>
      </c>
      <c r="C59" s="7"/>
      <c r="D59" s="7"/>
      <c r="E59" s="7"/>
      <c r="F59" s="7"/>
      <c r="G59" s="7"/>
    </row>
    <row r="62" spans="1:7" s="8" customFormat="1" x14ac:dyDescent="0.25">
      <c r="A62" s="10" t="s">
        <v>43</v>
      </c>
      <c r="B62" s="17" t="s">
        <v>44</v>
      </c>
      <c r="C62" s="17" t="s">
        <v>45</v>
      </c>
      <c r="D62" s="17" t="s">
        <v>2</v>
      </c>
      <c r="E62" s="8" t="s">
        <v>4</v>
      </c>
      <c r="F62" s="8" t="s">
        <v>11</v>
      </c>
      <c r="G62" s="8" t="s">
        <v>13</v>
      </c>
    </row>
    <row r="63" spans="1:7" s="8" customFormat="1" x14ac:dyDescent="0.25">
      <c r="B63" s="17"/>
      <c r="C63" s="17"/>
      <c r="D63" s="17"/>
      <c r="E63" s="8" t="s">
        <v>5</v>
      </c>
      <c r="F63" s="8" t="s">
        <v>11</v>
      </c>
      <c r="G63" s="8" t="s">
        <v>12</v>
      </c>
    </row>
    <row r="64" spans="1:7" s="8" customFormat="1" x14ac:dyDescent="0.25">
      <c r="B64" s="17"/>
      <c r="C64" s="17"/>
      <c r="D64" s="17"/>
      <c r="E64" s="8" t="s">
        <v>7</v>
      </c>
      <c r="F64" s="8" t="s">
        <v>2</v>
      </c>
      <c r="G64" s="8" t="s">
        <v>12</v>
      </c>
    </row>
    <row r="67" spans="1:17" s="5" customFormat="1" x14ac:dyDescent="0.25">
      <c r="A67" s="9" t="s">
        <v>54</v>
      </c>
      <c r="B67" s="17" t="s">
        <v>49</v>
      </c>
      <c r="C67" s="18" t="s">
        <v>50</v>
      </c>
      <c r="D67" s="18" t="s">
        <v>2</v>
      </c>
      <c r="E67" s="8" t="s">
        <v>3</v>
      </c>
      <c r="F67" s="6" t="s">
        <v>11</v>
      </c>
      <c r="G67" s="7"/>
      <c r="H67" s="5" t="s">
        <v>46</v>
      </c>
      <c r="I67" s="5" t="s">
        <v>120</v>
      </c>
      <c r="J67" s="5" t="s">
        <v>121</v>
      </c>
    </row>
    <row r="68" spans="1:17" s="5" customFormat="1" x14ac:dyDescent="0.25">
      <c r="B68" s="17"/>
      <c r="C68" s="18"/>
      <c r="D68" s="18"/>
      <c r="E68" s="8" t="s">
        <v>51</v>
      </c>
      <c r="F68" s="6" t="s">
        <v>11</v>
      </c>
      <c r="G68" s="7"/>
      <c r="H68" s="5" t="s">
        <v>147</v>
      </c>
      <c r="I68" s="5" t="s">
        <v>148</v>
      </c>
      <c r="J68" s="25" t="s">
        <v>157</v>
      </c>
      <c r="Q68" s="25"/>
    </row>
    <row r="69" spans="1:17" s="5" customFormat="1" x14ac:dyDescent="0.25">
      <c r="B69" s="17"/>
      <c r="C69" s="18"/>
      <c r="D69" s="18"/>
      <c r="E69" s="8" t="s">
        <v>8</v>
      </c>
      <c r="F69" s="6" t="s">
        <v>11</v>
      </c>
      <c r="G69" s="7"/>
      <c r="H69" s="5" t="s">
        <v>149</v>
      </c>
      <c r="I69" s="5" t="s">
        <v>150</v>
      </c>
      <c r="J69" s="25" t="s">
        <v>157</v>
      </c>
    </row>
    <row r="70" spans="1:17" s="5" customFormat="1" x14ac:dyDescent="0.25">
      <c r="B70" s="17"/>
      <c r="C70" s="18"/>
      <c r="D70" s="18"/>
      <c r="E70" s="8" t="s">
        <v>4</v>
      </c>
      <c r="F70" s="6" t="s">
        <v>11</v>
      </c>
      <c r="G70" s="7"/>
      <c r="H70" s="5" t="s">
        <v>49</v>
      </c>
      <c r="I70" s="5" t="s">
        <v>50</v>
      </c>
      <c r="J70" s="25" t="s">
        <v>157</v>
      </c>
    </row>
    <row r="71" spans="1:17" s="5" customFormat="1" x14ac:dyDescent="0.25">
      <c r="B71" s="17"/>
      <c r="C71" s="18"/>
      <c r="D71" s="18"/>
      <c r="E71" s="8" t="s">
        <v>52</v>
      </c>
      <c r="F71" s="6" t="s">
        <v>11</v>
      </c>
      <c r="G71" s="7"/>
    </row>
    <row r="72" spans="1:17" s="5" customFormat="1" x14ac:dyDescent="0.25">
      <c r="B72" s="17"/>
      <c r="C72" s="18"/>
      <c r="D72" s="18"/>
      <c r="E72" s="8" t="s">
        <v>5</v>
      </c>
      <c r="F72" s="6" t="s">
        <v>11</v>
      </c>
      <c r="G72" s="7"/>
    </row>
    <row r="73" spans="1:17" s="5" customFormat="1" x14ac:dyDescent="0.25">
      <c r="B73" s="17"/>
      <c r="C73" s="18"/>
      <c r="D73" s="18"/>
      <c r="E73" s="8" t="s">
        <v>7</v>
      </c>
      <c r="F73" s="6" t="s">
        <v>2</v>
      </c>
      <c r="G73" s="7"/>
    </row>
    <row r="74" spans="1:17" s="5" customFormat="1" x14ac:dyDescent="0.25">
      <c r="B74" s="17"/>
      <c r="C74" s="18"/>
      <c r="D74" s="18"/>
      <c r="E74" s="8" t="s">
        <v>53</v>
      </c>
      <c r="F74" s="6" t="s">
        <v>11</v>
      </c>
      <c r="G74" s="7"/>
    </row>
    <row r="77" spans="1:17" x14ac:dyDescent="0.25">
      <c r="A77" s="15" t="s">
        <v>7</v>
      </c>
      <c r="C77" s="20" t="s">
        <v>57</v>
      </c>
    </row>
    <row r="78" spans="1:17" x14ac:dyDescent="0.25">
      <c r="A78" s="12" t="s">
        <v>3</v>
      </c>
      <c r="C78" s="21" t="s">
        <v>58</v>
      </c>
    </row>
    <row r="79" spans="1:17" x14ac:dyDescent="0.25">
      <c r="A79" s="12" t="s">
        <v>52</v>
      </c>
      <c r="C79" s="21" t="s">
        <v>55</v>
      </c>
    </row>
    <row r="80" spans="1:17" x14ac:dyDescent="0.25">
      <c r="A80" s="15" t="s">
        <v>10</v>
      </c>
      <c r="C80" s="21" t="s">
        <v>59</v>
      </c>
    </row>
    <row r="81" spans="1:3" x14ac:dyDescent="0.25">
      <c r="A81" s="12" t="s">
        <v>51</v>
      </c>
      <c r="C81" s="2" t="s">
        <v>60</v>
      </c>
    </row>
    <row r="82" spans="1:3" x14ac:dyDescent="0.25">
      <c r="A82" s="12" t="s">
        <v>53</v>
      </c>
      <c r="C82" s="2" t="s">
        <v>61</v>
      </c>
    </row>
    <row r="83" spans="1:3" x14ac:dyDescent="0.25">
      <c r="A83" s="12" t="s">
        <v>8</v>
      </c>
      <c r="C83" s="2" t="s">
        <v>62</v>
      </c>
    </row>
    <row r="84" spans="1:3" x14ac:dyDescent="0.25">
      <c r="A84" s="15" t="s">
        <v>4</v>
      </c>
      <c r="C84" s="2" t="s">
        <v>63</v>
      </c>
    </row>
    <row r="85" spans="1:3" x14ac:dyDescent="0.25">
      <c r="A85" s="12" t="s">
        <v>9</v>
      </c>
      <c r="C85" s="2" t="s">
        <v>64</v>
      </c>
    </row>
    <row r="86" spans="1:3" x14ac:dyDescent="0.25">
      <c r="A86" s="12" t="s">
        <v>37</v>
      </c>
      <c r="C86" s="2" t="s">
        <v>65</v>
      </c>
    </row>
    <row r="87" spans="1:3" x14ac:dyDescent="0.25">
      <c r="A87" s="12" t="s">
        <v>38</v>
      </c>
      <c r="C87" s="2" t="s">
        <v>56</v>
      </c>
    </row>
    <row r="88" spans="1:3" x14ac:dyDescent="0.25">
      <c r="A88" s="12" t="s">
        <v>36</v>
      </c>
      <c r="C88" s="2" t="s">
        <v>66</v>
      </c>
    </row>
    <row r="89" spans="1:3" x14ac:dyDescent="0.25">
      <c r="A89" s="15" t="s">
        <v>5</v>
      </c>
      <c r="C89" s="15" t="s">
        <v>5</v>
      </c>
    </row>
    <row r="90" spans="1:3" x14ac:dyDescent="0.25">
      <c r="A90" s="12" t="s">
        <v>6</v>
      </c>
      <c r="C90" s="12" t="s">
        <v>6</v>
      </c>
    </row>
    <row r="91" spans="1:3" x14ac:dyDescent="0.25">
      <c r="A91" s="2"/>
    </row>
    <row r="92" spans="1:3" x14ac:dyDescent="0.25">
      <c r="A92" s="2"/>
    </row>
    <row r="93" spans="1:3" x14ac:dyDescent="0.25">
      <c r="A93" s="2"/>
    </row>
    <row r="94" spans="1:3" x14ac:dyDescent="0.25">
      <c r="A94" s="2"/>
    </row>
  </sheetData>
  <sortState ref="A74:A142">
    <sortCondition ref="A74:A142"/>
  </sortState>
  <mergeCells count="26">
    <mergeCell ref="C62:C64"/>
    <mergeCell ref="D62:D64"/>
    <mergeCell ref="G40:G43"/>
    <mergeCell ref="B46:B56"/>
    <mergeCell ref="C46:C56"/>
    <mergeCell ref="D46:D56"/>
    <mergeCell ref="G27:G30"/>
    <mergeCell ref="B40:B43"/>
    <mergeCell ref="C40:C43"/>
    <mergeCell ref="D40:D43"/>
    <mergeCell ref="B67:B74"/>
    <mergeCell ref="C67:C74"/>
    <mergeCell ref="D67:D74"/>
    <mergeCell ref="B3:B10"/>
    <mergeCell ref="C3:C10"/>
    <mergeCell ref="D3:D10"/>
    <mergeCell ref="B13:B16"/>
    <mergeCell ref="C13:C16"/>
    <mergeCell ref="D13:D16"/>
    <mergeCell ref="B21:B24"/>
    <mergeCell ref="C21:C24"/>
    <mergeCell ref="D21:D24"/>
    <mergeCell ref="B27:B30"/>
    <mergeCell ref="C27:C30"/>
    <mergeCell ref="D27:D30"/>
    <mergeCell ref="B62:B6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
  <sheetViews>
    <sheetView workbookViewId="0"/>
  </sheetViews>
  <sheetFormatPr defaultRowHeight="15" x14ac:dyDescent="0.25"/>
  <cols>
    <col min="1" max="2" width="34.28515625" bestFit="1" customWidth="1"/>
    <col min="3" max="3" width="67.7109375" style="2" bestFit="1" customWidth="1"/>
    <col min="4" max="4" width="20.85546875" bestFit="1" customWidth="1"/>
    <col min="5" max="5" width="18.5703125" bestFit="1" customWidth="1"/>
    <col min="6" max="6" width="56.7109375" bestFit="1" customWidth="1"/>
    <col min="7" max="7" width="29.85546875" bestFit="1" customWidth="1"/>
    <col min="8" max="8" width="40.42578125" style="1" bestFit="1" customWidth="1"/>
    <col min="9" max="9" width="30.42578125" bestFit="1" customWidth="1"/>
    <col min="10" max="10" width="34.140625" bestFit="1" customWidth="1"/>
  </cols>
  <sheetData>
    <row r="1" spans="1:10" x14ac:dyDescent="0.25">
      <c r="A1" t="s">
        <v>67</v>
      </c>
      <c r="B1" t="s">
        <v>68</v>
      </c>
      <c r="C1" s="22" t="s">
        <v>69</v>
      </c>
      <c r="D1" t="s">
        <v>70</v>
      </c>
      <c r="E1" t="s">
        <v>71</v>
      </c>
      <c r="F1" t="s">
        <v>72</v>
      </c>
      <c r="G1" t="s">
        <v>73</v>
      </c>
      <c r="H1" s="1" t="s">
        <v>74</v>
      </c>
      <c r="I1" t="s">
        <v>75</v>
      </c>
      <c r="J1" t="s">
        <v>76</v>
      </c>
    </row>
    <row r="2" spans="1:10" s="2" customFormat="1" ht="255" x14ac:dyDescent="0.25">
      <c r="A2" s="2" t="s">
        <v>77</v>
      </c>
      <c r="B2" s="2" t="s">
        <v>77</v>
      </c>
      <c r="C2" s="22" t="s">
        <v>78</v>
      </c>
      <c r="D2" s="2" t="s">
        <v>79</v>
      </c>
      <c r="E2" s="2" t="s">
        <v>80</v>
      </c>
      <c r="F2" s="2" t="s">
        <v>81</v>
      </c>
      <c r="G2" s="2" t="s">
        <v>82</v>
      </c>
      <c r="H2" s="23" t="s">
        <v>83</v>
      </c>
    </row>
    <row r="3" spans="1:10" s="2" customFormat="1" ht="165" x14ac:dyDescent="0.25">
      <c r="A3" t="s">
        <v>17</v>
      </c>
      <c r="B3" t="s">
        <v>17</v>
      </c>
      <c r="C3" s="22" t="s">
        <v>103</v>
      </c>
      <c r="D3" t="s">
        <v>85</v>
      </c>
      <c r="E3" t="s">
        <v>86</v>
      </c>
      <c r="F3" t="s">
        <v>87</v>
      </c>
      <c r="G3" t="s">
        <v>88</v>
      </c>
      <c r="H3" s="23" t="s">
        <v>89</v>
      </c>
      <c r="I3" t="s">
        <v>90</v>
      </c>
      <c r="J3" t="s">
        <v>91</v>
      </c>
    </row>
    <row r="4" spans="1:10" ht="409.5" x14ac:dyDescent="0.25">
      <c r="A4" t="s">
        <v>25</v>
      </c>
      <c r="B4" t="s">
        <v>25</v>
      </c>
      <c r="C4" s="22" t="s">
        <v>92</v>
      </c>
      <c r="D4" t="s">
        <v>85</v>
      </c>
      <c r="E4" t="s">
        <v>93</v>
      </c>
      <c r="F4" t="s">
        <v>94</v>
      </c>
      <c r="G4" t="s">
        <v>95</v>
      </c>
      <c r="H4" s="23" t="s">
        <v>96</v>
      </c>
    </row>
    <row r="5" spans="1:10" ht="180" x14ac:dyDescent="0.25">
      <c r="A5" t="s">
        <v>28</v>
      </c>
      <c r="B5" t="s">
        <v>28</v>
      </c>
      <c r="C5" s="22" t="s">
        <v>97</v>
      </c>
      <c r="D5" t="s">
        <v>85</v>
      </c>
      <c r="E5" t="s">
        <v>98</v>
      </c>
      <c r="F5" t="s">
        <v>99</v>
      </c>
      <c r="G5" t="s">
        <v>100</v>
      </c>
      <c r="H5" s="23" t="s">
        <v>101</v>
      </c>
      <c r="J5" t="s">
        <v>102</v>
      </c>
    </row>
    <row r="6" spans="1:10" ht="135" x14ac:dyDescent="0.25">
      <c r="A6" t="s">
        <v>29</v>
      </c>
      <c r="B6" t="s">
        <v>29</v>
      </c>
      <c r="C6" s="22" t="s">
        <v>84</v>
      </c>
      <c r="D6" t="s">
        <v>85</v>
      </c>
      <c r="E6" t="s">
        <v>86</v>
      </c>
      <c r="F6" t="s">
        <v>87</v>
      </c>
      <c r="G6" t="s">
        <v>88</v>
      </c>
      <c r="H6" s="23" t="s">
        <v>89</v>
      </c>
      <c r="I6" t="s">
        <v>90</v>
      </c>
      <c r="J6" t="s">
        <v>91</v>
      </c>
    </row>
    <row r="7" spans="1:10" ht="180" x14ac:dyDescent="0.25">
      <c r="A7" t="s">
        <v>30</v>
      </c>
      <c r="B7" t="s">
        <v>30</v>
      </c>
      <c r="C7" s="22" t="s">
        <v>104</v>
      </c>
      <c r="D7" t="s">
        <v>85</v>
      </c>
      <c r="E7" t="s">
        <v>98</v>
      </c>
      <c r="F7" t="s">
        <v>99</v>
      </c>
      <c r="G7" t="s">
        <v>100</v>
      </c>
      <c r="H7" s="23" t="s">
        <v>101</v>
      </c>
      <c r="J7" t="s">
        <v>102</v>
      </c>
    </row>
    <row r="8" spans="1:10" ht="240" x14ac:dyDescent="0.25">
      <c r="A8" t="s">
        <v>105</v>
      </c>
      <c r="B8" t="s">
        <v>105</v>
      </c>
      <c r="C8" s="22" t="s">
        <v>106</v>
      </c>
      <c r="D8" t="s">
        <v>85</v>
      </c>
      <c r="E8" t="s">
        <v>107</v>
      </c>
      <c r="F8" t="s">
        <v>108</v>
      </c>
      <c r="G8" t="s">
        <v>109</v>
      </c>
      <c r="H8" s="23" t="s">
        <v>110</v>
      </c>
      <c r="I8" t="s">
        <v>111</v>
      </c>
      <c r="J8" t="s">
        <v>112</v>
      </c>
    </row>
    <row r="9" spans="1:10" ht="195" x14ac:dyDescent="0.25">
      <c r="A9" t="s">
        <v>113</v>
      </c>
      <c r="B9" t="s">
        <v>113</v>
      </c>
      <c r="C9" s="22" t="s">
        <v>114</v>
      </c>
      <c r="D9" t="s">
        <v>85</v>
      </c>
      <c r="E9" t="s">
        <v>115</v>
      </c>
      <c r="F9" t="s">
        <v>116</v>
      </c>
      <c r="G9" t="s">
        <v>117</v>
      </c>
      <c r="H9" s="1" t="s">
        <v>118</v>
      </c>
      <c r="J9" t="s">
        <v>119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restricted substances</vt:lpstr>
      <vt:lpstr>supplier information</vt:lpstr>
    </vt:vector>
  </TitlesOfParts>
  <Company>United States Army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Army Research Laboratory</dc:creator>
  <cp:lastModifiedBy>Army Research Laboratory</cp:lastModifiedBy>
  <dcterms:created xsi:type="dcterms:W3CDTF">2016-09-26T19:45:46Z</dcterms:created>
  <dcterms:modified xsi:type="dcterms:W3CDTF">2016-09-27T18:04:02Z</dcterms:modified>
</cp:coreProperties>
</file>